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0529BEF1-4BA5-4AD4-8030-57AA93C4152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9." sheetId="2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2" l="1"/>
  <c r="F12" i="2"/>
  <c r="E23" i="2" l="1"/>
  <c r="F18" i="2"/>
  <c r="E39" i="2" l="1"/>
  <c r="E26" i="2"/>
  <c r="E22" i="2"/>
  <c r="E12" i="2"/>
  <c r="E13" i="2"/>
  <c r="E14" i="2"/>
  <c r="E15" i="2"/>
  <c r="E16" i="2"/>
  <c r="E17" i="2"/>
  <c r="E19" i="2"/>
  <c r="E20" i="2"/>
  <c r="E21" i="2"/>
  <c r="E24" i="2"/>
  <c r="E25" i="2"/>
  <c r="E28" i="2"/>
  <c r="E29" i="2"/>
  <c r="E31" i="2"/>
  <c r="E18" i="2" l="1"/>
  <c r="E40" i="2"/>
</calcChain>
</file>

<file path=xl/sharedStrings.xml><?xml version="1.0" encoding="utf-8"?>
<sst xmlns="http://schemas.openxmlformats.org/spreadsheetml/2006/main" count="108" uniqueCount="69">
  <si>
    <t>Uredski materijal</t>
  </si>
  <si>
    <t>Reprezentacija</t>
  </si>
  <si>
    <t>KONTO</t>
  </si>
  <si>
    <t>Ostali.nat.za potrebe red.posl.PEDAG.DOKUM.</t>
  </si>
  <si>
    <t>Mat.i djel.za tek.i inv.održ.građ.objekata</t>
  </si>
  <si>
    <t>Sitan inventar</t>
  </si>
  <si>
    <t>Usluge tek.i inv.održ.građ.objek.</t>
  </si>
  <si>
    <t>Usluge tek.i inv.održ.postroj.i opreme</t>
  </si>
  <si>
    <t>Ostali nespomenuti rashodi poslovanja</t>
  </si>
  <si>
    <t>predmet nabave</t>
  </si>
  <si>
    <t>procjenjena vrijednost bez PDV-a</t>
  </si>
  <si>
    <t>OŠ fra Kaje Adžića Pleternica</t>
  </si>
  <si>
    <t>34310 Pleternica</t>
  </si>
  <si>
    <t>Ugovor ili OS</t>
  </si>
  <si>
    <t>Evid. broj</t>
  </si>
  <si>
    <t>procjenjena vrijednost s PDV-om</t>
  </si>
  <si>
    <t>Planirani početak 
i trajanje ugovora ili OS</t>
  </si>
  <si>
    <t>Postupak nabave</t>
  </si>
  <si>
    <t>4.</t>
  </si>
  <si>
    <t>5.</t>
  </si>
  <si>
    <t>7.</t>
  </si>
  <si>
    <t>9.</t>
  </si>
  <si>
    <t>10.</t>
  </si>
  <si>
    <t>11.</t>
  </si>
  <si>
    <t>12.</t>
  </si>
  <si>
    <t>14.</t>
  </si>
  <si>
    <t>17.</t>
  </si>
  <si>
    <t>18.</t>
  </si>
  <si>
    <t>20.</t>
  </si>
  <si>
    <t>25.</t>
  </si>
  <si>
    <t>26.</t>
  </si>
  <si>
    <t>tijekom godine</t>
  </si>
  <si>
    <t>Školska 2</t>
  </si>
  <si>
    <t>Namirnice</t>
  </si>
  <si>
    <t>ostale namirnice</t>
  </si>
  <si>
    <t>39.</t>
  </si>
  <si>
    <t>Osnivač</t>
  </si>
  <si>
    <t>43.</t>
  </si>
  <si>
    <t>Brojčana oznaka (CPV)</t>
  </si>
  <si>
    <t>15100000-9</t>
  </si>
  <si>
    <t>Proizvodi životinjskog podrijetla, meso i mesni proizvodi</t>
  </si>
  <si>
    <t>15612500-6</t>
  </si>
  <si>
    <t>Pekarski proizvodi</t>
  </si>
  <si>
    <t>Papir za ispis</t>
  </si>
  <si>
    <t>30197630-1</t>
  </si>
  <si>
    <t>30125110-5</t>
  </si>
  <si>
    <t>30000000-9</t>
  </si>
  <si>
    <t>Uredski i računarski strojevi, oprema i potrepštine</t>
  </si>
  <si>
    <t>39000000-2</t>
  </si>
  <si>
    <t>Kruta goriva</t>
  </si>
  <si>
    <t>09110000-3</t>
  </si>
  <si>
    <t>15500000-3</t>
  </si>
  <si>
    <t>Mliječni proizvodi</t>
  </si>
  <si>
    <t>09123000-7</t>
  </si>
  <si>
    <t>Prirodni/zemni plin</t>
  </si>
  <si>
    <t>Ugovor/narudžbenica</t>
  </si>
  <si>
    <t>Električna energija</t>
  </si>
  <si>
    <t>Motorni benzin i dizel gorivo</t>
  </si>
  <si>
    <t>2.</t>
  </si>
  <si>
    <t>Ravanatelj:</t>
  </si>
  <si>
    <t>Hrvoje Galić</t>
  </si>
  <si>
    <t>Materijal za čišćenje</t>
  </si>
  <si>
    <t>Toner za laserske pisače/telefaks uređaje/fotokopirne uređaje</t>
  </si>
  <si>
    <t>Plan javne nabave za školu u 2020. godini</t>
  </si>
  <si>
    <t>Plan nabave za školu u 2020. godini</t>
  </si>
  <si>
    <t>kojim je utvrđen popis roba i usluga koje će se u skladu sa Financijskim planom Škole izvršiti u 2020. g.</t>
  </si>
  <si>
    <t>Pleternica, 24.1.2020.</t>
  </si>
  <si>
    <t>Narudžbenica/Ponuda</t>
  </si>
  <si>
    <t>javna nabava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</si>
</sst>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4" fontId="2" fillId="0" borderId="2" xfId="0" applyNumberFormat="1" applyFont="1" applyBorder="1" applyAlignment="1"/>
    <xf numFmtId="4" fontId="2" fillId="0" borderId="2" xfId="0" applyNumberFormat="1" applyFont="1" applyFill="1" applyBorder="1"/>
    <xf numFmtId="4" fontId="2" fillId="0" borderId="2" xfId="0" applyNumberFormat="1" applyFont="1" applyBorder="1"/>
    <xf numFmtId="0" fontId="2" fillId="0" borderId="2" xfId="0" applyFont="1" applyFill="1" applyBorder="1" applyAlignment="1"/>
    <xf numFmtId="4" fontId="8" fillId="0" borderId="2" xfId="0" applyNumberFormat="1" applyFont="1" applyBorder="1" applyAlignment="1"/>
    <xf numFmtId="4" fontId="8" fillId="0" borderId="2" xfId="0" applyNumberFormat="1" applyFont="1" applyFill="1" applyBorder="1"/>
    <xf numFmtId="4" fontId="2" fillId="0" borderId="0" xfId="0" applyNumberFormat="1" applyFont="1"/>
    <xf numFmtId="4" fontId="6" fillId="0" borderId="2" xfId="0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/>
    <xf numFmtId="4" fontId="2" fillId="0" borderId="0" xfId="0" applyNumberFormat="1" applyFont="1" applyBorder="1" applyAlignment="1"/>
    <xf numFmtId="4" fontId="2" fillId="0" borderId="0" xfId="0" applyNumberFormat="1" applyFont="1" applyFill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/>
    <xf numFmtId="4" fontId="6" fillId="0" borderId="2" xfId="0" applyNumberFormat="1" applyFont="1" applyFill="1" applyBorder="1"/>
    <xf numFmtId="4" fontId="6" fillId="0" borderId="2" xfId="0" applyNumberFormat="1" applyFont="1" applyBorder="1" applyAlignment="1">
      <alignment horizontal="center" shrinkToFi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2" fillId="0" borderId="3" xfId="0" applyFont="1" applyBorder="1"/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workbookViewId="0">
      <selection activeCell="H40" sqref="H40"/>
    </sheetView>
  </sheetViews>
  <sheetFormatPr defaultRowHeight="12.75" x14ac:dyDescent="0.2"/>
  <cols>
    <col min="1" max="1" width="6.5703125" style="3" customWidth="1"/>
    <col min="2" max="2" width="13.28515625" style="49" customWidth="1"/>
    <col min="3" max="3" width="9.28515625" style="3" bestFit="1" customWidth="1"/>
    <col min="4" max="4" width="50.7109375" style="3" bestFit="1" customWidth="1"/>
    <col min="5" max="6" width="10.42578125" style="3" bestFit="1" customWidth="1"/>
    <col min="7" max="7" width="17.42578125" style="3" bestFit="1" customWidth="1"/>
    <col min="8" max="8" width="7.140625" style="3" bestFit="1" customWidth="1"/>
    <col min="9" max="9" width="13.28515625" style="3" bestFit="1" customWidth="1"/>
    <col min="10" max="10" width="10.140625" style="3" bestFit="1" customWidth="1"/>
    <col min="11" max="16384" width="9.140625" style="3"/>
  </cols>
  <sheetData>
    <row r="1" spans="1:10" ht="15.75" x14ac:dyDescent="0.25">
      <c r="A1" s="1" t="s">
        <v>11</v>
      </c>
      <c r="B1" s="2"/>
      <c r="D1" s="4"/>
      <c r="E1" s="4"/>
    </row>
    <row r="2" spans="1:10" ht="15.75" x14ac:dyDescent="0.25">
      <c r="A2" s="1" t="s">
        <v>32</v>
      </c>
      <c r="B2" s="2"/>
      <c r="C2" s="5"/>
      <c r="D2" s="4"/>
      <c r="E2" s="4"/>
    </row>
    <row r="3" spans="1:10" ht="15.75" x14ac:dyDescent="0.25">
      <c r="A3" s="6" t="s">
        <v>12</v>
      </c>
      <c r="B3" s="7"/>
      <c r="C3" s="5"/>
      <c r="D3" s="4"/>
      <c r="E3" s="4"/>
    </row>
    <row r="4" spans="1:10" ht="15.75" x14ac:dyDescent="0.25">
      <c r="A4" s="6"/>
      <c r="B4" s="7"/>
      <c r="D4" s="4"/>
      <c r="E4" s="4"/>
    </row>
    <row r="5" spans="1:10" s="10" customFormat="1" ht="15.75" x14ac:dyDescent="0.25">
      <c r="A5" s="8" t="s">
        <v>66</v>
      </c>
      <c r="B5" s="9"/>
      <c r="D5" s="11"/>
      <c r="E5" s="11"/>
    </row>
    <row r="6" spans="1:10" ht="15.75" x14ac:dyDescent="0.25">
      <c r="A6" s="12"/>
      <c r="B6" s="7"/>
      <c r="C6" s="12"/>
      <c r="D6" s="12"/>
      <c r="E6" s="12"/>
      <c r="F6" s="12"/>
      <c r="G6" s="12"/>
      <c r="H6" s="12"/>
      <c r="I6" s="12"/>
    </row>
    <row r="7" spans="1:10" ht="15.75" x14ac:dyDescent="0.25">
      <c r="A7" s="58" t="s">
        <v>64</v>
      </c>
      <c r="B7" s="58"/>
      <c r="C7" s="58"/>
      <c r="D7" s="58"/>
      <c r="E7" s="58"/>
      <c r="F7" s="58"/>
      <c r="G7" s="58"/>
      <c r="H7" s="58"/>
      <c r="I7" s="58"/>
    </row>
    <row r="8" spans="1:10" ht="15.75" x14ac:dyDescent="0.25">
      <c r="A8" s="58" t="s">
        <v>65</v>
      </c>
      <c r="B8" s="58"/>
      <c r="C8" s="58"/>
      <c r="D8" s="58"/>
      <c r="E8" s="58"/>
      <c r="F8" s="58"/>
      <c r="G8" s="58"/>
      <c r="H8" s="58"/>
      <c r="I8" s="58"/>
    </row>
    <row r="10" spans="1:10" ht="64.5" x14ac:dyDescent="0.2">
      <c r="A10" s="13" t="s">
        <v>14</v>
      </c>
      <c r="B10" s="13" t="s">
        <v>38</v>
      </c>
      <c r="C10" s="14" t="s">
        <v>2</v>
      </c>
      <c r="D10" s="15" t="s">
        <v>9</v>
      </c>
      <c r="E10" s="16" t="s">
        <v>10</v>
      </c>
      <c r="F10" s="16" t="s">
        <v>15</v>
      </c>
      <c r="G10" s="17" t="s">
        <v>17</v>
      </c>
      <c r="H10" s="18" t="s">
        <v>55</v>
      </c>
      <c r="I10" s="19" t="s">
        <v>16</v>
      </c>
    </row>
    <row r="11" spans="1:10" x14ac:dyDescent="0.2">
      <c r="A11" s="20"/>
      <c r="B11" s="20"/>
      <c r="C11" s="21">
        <v>321</v>
      </c>
      <c r="D11" s="21"/>
      <c r="E11" s="22"/>
      <c r="F11" s="22"/>
      <c r="G11" s="23"/>
      <c r="H11" s="24"/>
      <c r="I11" s="25"/>
    </row>
    <row r="12" spans="1:10" ht="13.5" x14ac:dyDescent="0.25">
      <c r="A12" s="26"/>
      <c r="B12" s="26"/>
      <c r="C12" s="27">
        <v>32211</v>
      </c>
      <c r="D12" s="32" t="s">
        <v>0</v>
      </c>
      <c r="E12" s="33">
        <f t="shared" ref="E12:E31" si="0">F12/1.25</f>
        <v>41600</v>
      </c>
      <c r="F12" s="34">
        <f>SUM(F13:F15)</f>
        <v>52000</v>
      </c>
      <c r="G12" s="31"/>
      <c r="H12" s="28"/>
      <c r="I12" s="28"/>
    </row>
    <row r="13" spans="1:10" x14ac:dyDescent="0.2">
      <c r="A13" s="26" t="s">
        <v>58</v>
      </c>
      <c r="B13" s="26" t="s">
        <v>44</v>
      </c>
      <c r="C13" s="27"/>
      <c r="D13" s="28" t="s">
        <v>43</v>
      </c>
      <c r="E13" s="29">
        <f t="shared" si="0"/>
        <v>7200</v>
      </c>
      <c r="F13" s="30">
        <v>9000</v>
      </c>
      <c r="G13" s="31" t="s">
        <v>67</v>
      </c>
      <c r="H13" s="28"/>
      <c r="I13" s="28" t="s">
        <v>31</v>
      </c>
    </row>
    <row r="14" spans="1:10" x14ac:dyDescent="0.2">
      <c r="A14" s="26" t="s">
        <v>18</v>
      </c>
      <c r="B14" s="26" t="s">
        <v>45</v>
      </c>
      <c r="C14" s="27"/>
      <c r="D14" s="28" t="s">
        <v>62</v>
      </c>
      <c r="E14" s="29">
        <f t="shared" si="0"/>
        <v>12000</v>
      </c>
      <c r="F14" s="30">
        <v>15000</v>
      </c>
      <c r="G14" s="31" t="s">
        <v>67</v>
      </c>
      <c r="H14" s="28"/>
      <c r="I14" s="28" t="s">
        <v>31</v>
      </c>
    </row>
    <row r="15" spans="1:10" x14ac:dyDescent="0.2">
      <c r="A15" s="26" t="s">
        <v>19</v>
      </c>
      <c r="B15" s="26" t="s">
        <v>46</v>
      </c>
      <c r="C15" s="27"/>
      <c r="D15" s="28" t="s">
        <v>47</v>
      </c>
      <c r="E15" s="29">
        <f t="shared" si="0"/>
        <v>22400</v>
      </c>
      <c r="F15" s="30">
        <v>28000</v>
      </c>
      <c r="G15" s="31" t="s">
        <v>67</v>
      </c>
      <c r="H15" s="28"/>
      <c r="I15" s="28" t="s">
        <v>31</v>
      </c>
      <c r="J15" s="35"/>
    </row>
    <row r="16" spans="1:10" x14ac:dyDescent="0.2">
      <c r="A16" s="26" t="s">
        <v>20</v>
      </c>
      <c r="B16" s="26" t="s">
        <v>48</v>
      </c>
      <c r="C16" s="27">
        <v>32214</v>
      </c>
      <c r="D16" s="28" t="s">
        <v>61</v>
      </c>
      <c r="E16" s="29">
        <f t="shared" si="0"/>
        <v>54400</v>
      </c>
      <c r="F16" s="30">
        <v>68000</v>
      </c>
      <c r="G16" s="31" t="s">
        <v>67</v>
      </c>
      <c r="H16" s="28"/>
      <c r="I16" s="28"/>
    </row>
    <row r="17" spans="1:10" x14ac:dyDescent="0.2">
      <c r="A17" s="26" t="s">
        <v>21</v>
      </c>
      <c r="B17" s="20"/>
      <c r="C17" s="27">
        <v>32219</v>
      </c>
      <c r="D17" s="32" t="s">
        <v>3</v>
      </c>
      <c r="E17" s="29">
        <f t="shared" si="0"/>
        <v>10400</v>
      </c>
      <c r="F17" s="30">
        <v>13000</v>
      </c>
      <c r="G17" s="31" t="s">
        <v>67</v>
      </c>
      <c r="H17" s="28"/>
      <c r="I17" s="28" t="s">
        <v>31</v>
      </c>
    </row>
    <row r="18" spans="1:10" ht="13.5" x14ac:dyDescent="0.25">
      <c r="A18" s="26"/>
      <c r="B18" s="20"/>
      <c r="C18" s="27">
        <v>32224</v>
      </c>
      <c r="D18" s="32" t="s">
        <v>33</v>
      </c>
      <c r="E18" s="33">
        <f t="shared" si="0"/>
        <v>164000</v>
      </c>
      <c r="F18" s="34">
        <f>SUM(F19:F22)</f>
        <v>205000</v>
      </c>
      <c r="G18" s="36"/>
      <c r="H18" s="28"/>
      <c r="I18" s="28"/>
    </row>
    <row r="19" spans="1:10" x14ac:dyDescent="0.2">
      <c r="A19" s="37" t="s">
        <v>22</v>
      </c>
      <c r="B19" s="26" t="s">
        <v>51</v>
      </c>
      <c r="C19" s="27"/>
      <c r="D19" s="28" t="s">
        <v>52</v>
      </c>
      <c r="E19" s="29">
        <f t="shared" si="0"/>
        <v>20000</v>
      </c>
      <c r="F19" s="30">
        <v>25000</v>
      </c>
      <c r="G19" s="31"/>
      <c r="H19" s="28"/>
      <c r="I19" s="28" t="s">
        <v>31</v>
      </c>
    </row>
    <row r="20" spans="1:10" x14ac:dyDescent="0.2">
      <c r="A20" s="37" t="s">
        <v>23</v>
      </c>
      <c r="B20" s="26" t="s">
        <v>41</v>
      </c>
      <c r="C20" s="28"/>
      <c r="D20" s="28" t="s">
        <v>42</v>
      </c>
      <c r="E20" s="29">
        <f t="shared" si="0"/>
        <v>64000</v>
      </c>
      <c r="F20" s="30">
        <v>80000</v>
      </c>
      <c r="G20" s="31"/>
      <c r="H20" s="28"/>
      <c r="I20" s="28" t="s">
        <v>31</v>
      </c>
    </row>
    <row r="21" spans="1:10" x14ac:dyDescent="0.2">
      <c r="A21" s="37" t="s">
        <v>24</v>
      </c>
      <c r="B21" s="20" t="s">
        <v>39</v>
      </c>
      <c r="C21" s="27"/>
      <c r="D21" s="38" t="s">
        <v>40</v>
      </c>
      <c r="E21" s="29">
        <f t="shared" si="0"/>
        <v>46400</v>
      </c>
      <c r="F21" s="30">
        <v>58000</v>
      </c>
      <c r="G21" s="31" t="s">
        <v>67</v>
      </c>
      <c r="H21" s="28"/>
      <c r="I21" s="28" t="s">
        <v>31</v>
      </c>
    </row>
    <row r="22" spans="1:10" x14ac:dyDescent="0.2">
      <c r="A22" s="37" t="s">
        <v>25</v>
      </c>
      <c r="B22" s="20"/>
      <c r="C22" s="27"/>
      <c r="D22" s="32" t="s">
        <v>34</v>
      </c>
      <c r="E22" s="29">
        <f t="shared" si="0"/>
        <v>33600</v>
      </c>
      <c r="F22" s="30">
        <v>42000</v>
      </c>
      <c r="G22" s="31" t="s">
        <v>67</v>
      </c>
      <c r="H22" s="28"/>
      <c r="I22" s="28" t="s">
        <v>31</v>
      </c>
      <c r="J22" s="35"/>
    </row>
    <row r="23" spans="1:10" x14ac:dyDescent="0.2">
      <c r="A23" s="37">
        <v>15</v>
      </c>
      <c r="B23" s="20"/>
      <c r="C23" s="27">
        <v>32234</v>
      </c>
      <c r="D23" s="32" t="s">
        <v>57</v>
      </c>
      <c r="E23" s="29">
        <f t="shared" si="0"/>
        <v>7600</v>
      </c>
      <c r="F23" s="30">
        <v>9500</v>
      </c>
      <c r="G23" s="31" t="s">
        <v>67</v>
      </c>
      <c r="H23" s="28"/>
      <c r="I23" s="28" t="s">
        <v>31</v>
      </c>
      <c r="J23" s="35"/>
    </row>
    <row r="24" spans="1:10" x14ac:dyDescent="0.2">
      <c r="A24" s="37" t="s">
        <v>26</v>
      </c>
      <c r="B24" s="26" t="s">
        <v>50</v>
      </c>
      <c r="C24" s="27">
        <v>32239</v>
      </c>
      <c r="D24" s="28" t="s">
        <v>49</v>
      </c>
      <c r="E24" s="29">
        <f t="shared" si="0"/>
        <v>29325.599999999999</v>
      </c>
      <c r="F24" s="30">
        <v>36657</v>
      </c>
      <c r="G24" s="31" t="s">
        <v>67</v>
      </c>
      <c r="H24" s="28"/>
      <c r="I24" s="28" t="s">
        <v>31</v>
      </c>
    </row>
    <row r="25" spans="1:10" x14ac:dyDescent="0.2">
      <c r="A25" s="37" t="s">
        <v>27</v>
      </c>
      <c r="B25" s="20"/>
      <c r="C25" s="27">
        <v>32241</v>
      </c>
      <c r="D25" s="32" t="s">
        <v>4</v>
      </c>
      <c r="E25" s="29">
        <f t="shared" si="0"/>
        <v>52000</v>
      </c>
      <c r="F25" s="30">
        <v>65000</v>
      </c>
      <c r="G25" s="31" t="s">
        <v>67</v>
      </c>
      <c r="H25" s="28"/>
      <c r="I25" s="28" t="s">
        <v>31</v>
      </c>
    </row>
    <row r="26" spans="1:10" x14ac:dyDescent="0.2">
      <c r="A26" s="37" t="s">
        <v>28</v>
      </c>
      <c r="B26" s="20"/>
      <c r="C26" s="27">
        <v>32251</v>
      </c>
      <c r="D26" s="32" t="s">
        <v>5</v>
      </c>
      <c r="E26" s="29">
        <f t="shared" si="0"/>
        <v>20000</v>
      </c>
      <c r="F26" s="30">
        <v>25000</v>
      </c>
      <c r="G26" s="31" t="s">
        <v>67</v>
      </c>
      <c r="H26" s="28"/>
      <c r="I26" s="28" t="s">
        <v>31</v>
      </c>
    </row>
    <row r="27" spans="1:10" x14ac:dyDescent="0.2">
      <c r="A27" s="26"/>
      <c r="B27" s="20"/>
      <c r="C27" s="39">
        <v>323</v>
      </c>
      <c r="D27" s="32"/>
      <c r="E27" s="29"/>
      <c r="F27" s="30"/>
      <c r="G27" s="31"/>
      <c r="H27" s="28"/>
      <c r="I27" s="28"/>
    </row>
    <row r="28" spans="1:10" x14ac:dyDescent="0.2">
      <c r="A28" s="26" t="s">
        <v>29</v>
      </c>
      <c r="B28" s="20"/>
      <c r="C28" s="27">
        <v>32321</v>
      </c>
      <c r="D28" s="32" t="s">
        <v>6</v>
      </c>
      <c r="E28" s="29">
        <f t="shared" si="0"/>
        <v>36000</v>
      </c>
      <c r="F28" s="30">
        <v>45000</v>
      </c>
      <c r="G28" s="31" t="s">
        <v>67</v>
      </c>
      <c r="H28" s="28"/>
      <c r="I28" s="28" t="s">
        <v>31</v>
      </c>
    </row>
    <row r="29" spans="1:10" x14ac:dyDescent="0.2">
      <c r="A29" s="26" t="s">
        <v>30</v>
      </c>
      <c r="B29" s="20"/>
      <c r="C29" s="27">
        <v>32322</v>
      </c>
      <c r="D29" s="32" t="s">
        <v>7</v>
      </c>
      <c r="E29" s="29">
        <f t="shared" si="0"/>
        <v>64000</v>
      </c>
      <c r="F29" s="30">
        <v>80000</v>
      </c>
      <c r="G29" s="31" t="s">
        <v>67</v>
      </c>
      <c r="H29" s="28"/>
      <c r="I29" s="28" t="s">
        <v>31</v>
      </c>
    </row>
    <row r="30" spans="1:10" x14ac:dyDescent="0.2">
      <c r="A30" s="37" t="s">
        <v>35</v>
      </c>
      <c r="B30" s="20"/>
      <c r="C30" s="27">
        <v>32931</v>
      </c>
      <c r="D30" s="32" t="s">
        <v>1</v>
      </c>
      <c r="E30" s="29">
        <f t="shared" si="0"/>
        <v>25600</v>
      </c>
      <c r="F30" s="30">
        <v>32000</v>
      </c>
      <c r="G30" s="31" t="s">
        <v>67</v>
      </c>
      <c r="H30" s="28"/>
      <c r="I30" s="28" t="s">
        <v>31</v>
      </c>
    </row>
    <row r="31" spans="1:10" x14ac:dyDescent="0.2">
      <c r="A31" s="37" t="s">
        <v>37</v>
      </c>
      <c r="B31" s="20"/>
      <c r="C31" s="40">
        <v>32999</v>
      </c>
      <c r="D31" s="32" t="s">
        <v>8</v>
      </c>
      <c r="E31" s="29">
        <f t="shared" si="0"/>
        <v>28000</v>
      </c>
      <c r="F31" s="30">
        <v>35000</v>
      </c>
      <c r="G31" s="31" t="s">
        <v>67</v>
      </c>
      <c r="H31" s="28"/>
      <c r="I31" s="28" t="s">
        <v>31</v>
      </c>
    </row>
    <row r="32" spans="1:10" x14ac:dyDescent="0.2">
      <c r="A32" s="41"/>
      <c r="B32" s="41"/>
      <c r="C32" s="42"/>
      <c r="D32" s="43"/>
      <c r="E32" s="44"/>
      <c r="F32" s="45"/>
      <c r="G32" s="46"/>
      <c r="H32" s="47"/>
      <c r="I32" s="47"/>
    </row>
    <row r="33" spans="1:9" x14ac:dyDescent="0.2">
      <c r="A33" s="47"/>
      <c r="B33" s="41"/>
      <c r="C33" s="48"/>
      <c r="D33" s="43"/>
      <c r="E33" s="44"/>
      <c r="F33" s="45"/>
      <c r="G33" s="46"/>
      <c r="H33" s="47"/>
      <c r="I33" s="47"/>
    </row>
    <row r="35" spans="1:9" ht="15.75" x14ac:dyDescent="0.25">
      <c r="A35" s="58" t="s">
        <v>63</v>
      </c>
      <c r="B35" s="58"/>
      <c r="C35" s="58"/>
      <c r="D35" s="58"/>
      <c r="E35" s="58"/>
      <c r="F35" s="58"/>
      <c r="G35" s="58"/>
      <c r="H35" s="12"/>
      <c r="I35" s="12"/>
    </row>
    <row r="36" spans="1:9" ht="15.75" x14ac:dyDescent="0.25">
      <c r="A36" s="12"/>
      <c r="B36" s="7"/>
      <c r="C36" s="12"/>
      <c r="D36" s="12"/>
      <c r="E36" s="12"/>
      <c r="F36" s="12"/>
      <c r="G36" s="12"/>
      <c r="H36" s="12"/>
      <c r="I36" s="12"/>
    </row>
    <row r="38" spans="1:9" ht="64.5" x14ac:dyDescent="0.2">
      <c r="A38" s="13" t="s">
        <v>14</v>
      </c>
      <c r="B38" s="13" t="s">
        <v>38</v>
      </c>
      <c r="C38" s="14" t="s">
        <v>2</v>
      </c>
      <c r="D38" s="15" t="s">
        <v>9</v>
      </c>
      <c r="E38" s="16" t="s">
        <v>10</v>
      </c>
      <c r="F38" s="16" t="s">
        <v>15</v>
      </c>
      <c r="G38" s="17" t="s">
        <v>17</v>
      </c>
      <c r="H38" s="18" t="s">
        <v>13</v>
      </c>
      <c r="I38" s="19" t="s">
        <v>16</v>
      </c>
    </row>
    <row r="39" spans="1:9" s="10" customFormat="1" x14ac:dyDescent="0.2">
      <c r="A39" s="50"/>
      <c r="B39" s="26" t="s">
        <v>53</v>
      </c>
      <c r="C39" s="51">
        <v>32232</v>
      </c>
      <c r="D39" s="28" t="s">
        <v>54</v>
      </c>
      <c r="E39" s="52">
        <f>F39/1.25</f>
        <v>328000</v>
      </c>
      <c r="F39" s="53">
        <v>410000</v>
      </c>
      <c r="G39" s="54" t="s">
        <v>68</v>
      </c>
      <c r="H39" s="55"/>
      <c r="I39" s="56" t="s">
        <v>36</v>
      </c>
    </row>
    <row r="40" spans="1:9" x14ac:dyDescent="0.2">
      <c r="A40" s="28"/>
      <c r="B40" s="26"/>
      <c r="C40" s="26">
        <v>32231</v>
      </c>
      <c r="D40" s="28" t="s">
        <v>56</v>
      </c>
      <c r="E40" s="52">
        <f>F40/1.25</f>
        <v>160000</v>
      </c>
      <c r="F40" s="53">
        <v>200000</v>
      </c>
      <c r="G40" s="54" t="s">
        <v>68</v>
      </c>
      <c r="H40" s="28"/>
      <c r="I40" s="56" t="s">
        <v>36</v>
      </c>
    </row>
    <row r="44" spans="1:9" x14ac:dyDescent="0.2">
      <c r="G44" s="49" t="s">
        <v>59</v>
      </c>
    </row>
    <row r="46" spans="1:9" x14ac:dyDescent="0.2">
      <c r="G46" s="57"/>
    </row>
    <row r="47" spans="1:9" x14ac:dyDescent="0.2">
      <c r="G47" s="49" t="s">
        <v>60</v>
      </c>
    </row>
  </sheetData>
  <mergeCells count="3">
    <mergeCell ref="A35:G35"/>
    <mergeCell ref="A7:I7"/>
    <mergeCell ref="A8:I8"/>
  </mergeCells>
  <phoneticPr fontId="0" type="noConversion"/>
  <pageMargins left="0.75" right="0.75" top="1" bottom="1" header="0.5" footer="0.5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2019.</vt:lpstr>
      <vt:lpstr>List3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Korisnik</cp:lastModifiedBy>
  <cp:lastPrinted>2019-01-25T10:33:32Z</cp:lastPrinted>
  <dcterms:created xsi:type="dcterms:W3CDTF">2012-03-07T13:47:19Z</dcterms:created>
  <dcterms:modified xsi:type="dcterms:W3CDTF">2020-01-27T13:12:05Z</dcterms:modified>
</cp:coreProperties>
</file>