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Korisnik\Desktop\krovišta sanacija 2026\Pozivi-sanacija krovišta\"/>
    </mc:Choice>
  </mc:AlternateContent>
  <xr:revisionPtr revIDLastSave="0" documentId="13_ncr:1_{861BCB0E-7FF4-4F77-89C6-5743882F3145}" xr6:coauthVersionLast="47" xr6:coauthVersionMax="47" xr10:uidLastSave="{00000000-0000-0000-0000-000000000000}"/>
  <bookViews>
    <workbookView xWindow="-120" yWindow="-120" windowWidth="29040" windowHeight="15720" xr2:uid="{00000000-000D-0000-FFFF-FFFF00000000}"/>
  </bookViews>
  <sheets>
    <sheet name="TROŠKOVNIK_Brodski_Drenovac" sheetId="9" r:id="rId1"/>
  </sheets>
  <definedNames>
    <definedName name="_xlnm.Print_Titles" localSheetId="0">TROŠKOVNIK_Brodski_Drenovac!$4:$4</definedName>
    <definedName name="_xlnm.Print_Area" localSheetId="0">TROŠKOVNIK_Brodski_Drenovac!$A$3:$G$76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9" l="1"/>
  <c r="E36" i="9" l="1"/>
  <c r="E29" i="9"/>
  <c r="E27" i="9"/>
  <c r="G27" i="9" s="1"/>
  <c r="E25" i="9"/>
  <c r="E16" i="9"/>
  <c r="E14" i="9"/>
  <c r="G25" i="9"/>
  <c r="G29" i="9"/>
  <c r="G36" i="9"/>
  <c r="G49" i="9"/>
  <c r="B70" i="9"/>
  <c r="B69" i="9"/>
  <c r="B68" i="9"/>
  <c r="B67" i="9"/>
  <c r="G23" i="9"/>
  <c r="G51" i="9"/>
  <c r="G45" i="9"/>
  <c r="G38" i="9"/>
  <c r="G54" i="9" l="1"/>
  <c r="G70" i="9" s="1"/>
  <c r="G40" i="9"/>
  <c r="G31" i="9"/>
  <c r="G68" i="9" s="1"/>
  <c r="G16" i="9"/>
  <c r="G14" i="9"/>
  <c r="G18" i="9" l="1"/>
  <c r="G67" i="9" s="1"/>
  <c r="G69" i="9"/>
  <c r="G73" i="9" l="1"/>
  <c r="G74" i="9" l="1"/>
  <c r="G75" i="9" s="1"/>
</calcChain>
</file>

<file path=xl/sharedStrings.xml><?xml version="1.0" encoding="utf-8"?>
<sst xmlns="http://schemas.openxmlformats.org/spreadsheetml/2006/main" count="63" uniqueCount="51">
  <si>
    <t>Red. Broj.</t>
  </si>
  <si>
    <t>OPIS</t>
  </si>
  <si>
    <t>Jed. mjere</t>
  </si>
  <si>
    <t>Količina</t>
  </si>
  <si>
    <t>Cijena</t>
  </si>
  <si>
    <t>UKUPNO</t>
  </si>
  <si>
    <t>1.1.</t>
  </si>
  <si>
    <t>1.2.</t>
  </si>
  <si>
    <t>m2</t>
  </si>
  <si>
    <t>UKUPNO:</t>
  </si>
  <si>
    <t>kom</t>
  </si>
  <si>
    <t>REKAPITULACIJA</t>
  </si>
  <si>
    <t xml:space="preserve"> </t>
  </si>
  <si>
    <t>PDV</t>
  </si>
  <si>
    <t>Ukupno</t>
  </si>
  <si>
    <t>Σ</t>
  </si>
  <si>
    <t>OPĆI UVJETI</t>
  </si>
  <si>
    <t>Sve odredbe se smatraju sastavnim dijelom ugovornog troškovnika. Odredbama se reguliraju obveze izvođača radova. Izvođač je dužan pridržavati se uputa od strane nadzornog inženjera. Od dana uvođenja u posao, izvođač radova sukladno Zakonu o gradnji se obvezuje voditi građevinski dnevnik i ostalu evidenciju o zaposlenicima. Svi radinici na gradilištu moraju biti osposobljeni za rad sukladno važećoj pravnoj regulativi. Sve stavke ovog troškovnika su definirane kao stavke do potpune gotovosti navedenog rada stavkom.</t>
  </si>
  <si>
    <t xml:space="preserve">Višerad koji se pojavi tijekom građenja, a koji je rezultat nepoznavanja tehnologije izvođenja radova od strane izvođača radova ili je nastao iz razloga što izvođač radova ne posjeduje odgovarajuću opremu i mehanizaciju za izvršenje radova sukladno troškovniku i projektu, neće i ne može biti priznat od strane nadzornog inženjera, odnosno navedeni višerad nastao iz gore navedenih razloga u potpunosti ide na teret izvođača radova. Izvođač je dužan obilježiti i označiti gradilište sukladno "Zakonu o gradnji" odnosno "Pravilniku o sadržaju i izgledu ploče kojom se označava gradilište (NN 42/14)" i "Zakonu o zaštiti na radu". U slučaju fazne gradnje izvođač je dužan obnavljati i dati izraditi nove table gradilišta. </t>
  </si>
  <si>
    <t xml:space="preserve"> Izvođač je dužan prije izrade ponude obići predmetnu lokaciju. Izvođač je dužan prije definiranja jedinične cijene pojedine stavke tražiti pismenim putem od projektanta eventualno potrebno pojašnjenje određene stavke. Krivo tumačenje pojedine stavke od strane izvođača radova neće se prihvatiti kao razlog za povišenje jedinične cijene. Izvođač radova od dana uvođenja u posao, koji se evidentira u građevinskom dnevniku, preuzima gradilište do dana primopredaje predmetne građevinu investitoru, te je dužan osigurati gradilište od neovlaštenog pristupa. </t>
  </si>
  <si>
    <t>Izvođač je dužan postaviti zaštitnu ogradu gradilišta, te šititi okolne objekte i teren od oštećenja, upozoriti nadzornog inženjera ili investitora na oštećenja zgrada i terena radi sprječavanja mogućih potraživanja štete koja nisu nastala djelovanjem izvođača. Izvođač je dužan prilikom rušenja osigurati privremenenu regulaciju prometa radi sigurnog prolaza.</t>
  </si>
  <si>
    <t>m'</t>
  </si>
  <si>
    <t>1. RADOVI UKLANJANJA</t>
  </si>
  <si>
    <t>2. TESARKI RADOVI</t>
  </si>
  <si>
    <t>4.1.</t>
  </si>
  <si>
    <t>2.1.</t>
  </si>
  <si>
    <t>2.2.</t>
  </si>
  <si>
    <t>3. KROVOPOKRIVAČKI RADOVI</t>
  </si>
  <si>
    <t>3.1.</t>
  </si>
  <si>
    <t>3.2.</t>
  </si>
  <si>
    <t>4. LIMARSKI RADOVI</t>
  </si>
  <si>
    <t>4.2.</t>
  </si>
  <si>
    <t>4.3.</t>
  </si>
  <si>
    <t>2.3.</t>
  </si>
  <si>
    <t>2.4.</t>
  </si>
  <si>
    <t>Izrada, dobava i ugradnja opšava dimnjaka izrađenih od pocinčanog lima razvijene širine 50,0 cm, sa svim potrebnim pomoćnim materijalom. Stavka uključuje sav rad i materijal. Obračun se vrši po komadu opšava dimnjaka.</t>
  </si>
  <si>
    <t>Dobava i montaža horizontalnih oluka izrađenih od pocinčanog bojanog lima, pričvršćeni na rogove pocinčanim željeznim kukama, sa svim potrebnim pomoćnim materijalom. Stavka uključuje sav rad i materijal. Obračun se vrši po m' postavljenog oluka.</t>
  </si>
  <si>
    <t>Dobava i montaža vertikalnih oluka izrađenih od pocinčanog bojanog lima, pričvršćenih za zid pocinčanim obujmicama na razmaku od cca 1.00m, sa svim potrebnim pomoćnim materijalom. Stavka uključuje sav rad i materijal. Obračun se vrši po m' postavljenog oluka.</t>
  </si>
  <si>
    <t>Dobava i pokrivanje krova glinenim crijepom tipa biber cijep, prema uputama proizvođača.
Postavljanje svih potrebnih specijalnih crjepova (završni crijep,crijep odzračnik,crijep snjegobran). Stavka uključuje sav potreban spojni pribor (kopče za pričvrsčenje crijepa, itd.) i rad. Obračun se vrši po m2 mjereno po kosini krovnih ploha.</t>
  </si>
  <si>
    <t>Dobava, izrada i postavljanje daščane oplate (daska debljine 24 mm) na prethodno izravnate postojeće rogove. Radove izvesti po pravilima tesarske struke. Stavka uključuje sav rad i materijal. Obračun se vrši po m2 mjereno po kosini krovnih ploha.</t>
  </si>
  <si>
    <t>Dobava i postavljanje paropropusne - vodonepropusne folije min. 145 g/m2, preko daščane oplate. Stavka uključuje sav rad i materijal. Obračun se vrši po m2 mjereno po kosini krovnih ploha.</t>
  </si>
  <si>
    <t>Dobava i pokrivanje sljemena odgovarajućim crijepom. Stavka uključuje sav rad i materijal. Obračun se vrši po m' sljemena krova.</t>
  </si>
  <si>
    <t>Svi potrebni strojevi kao i ljestve, skela, pomična skela su organizaciji izvođača te se ne obračunavaju dodatno, definirani za cijelo vrijeme trajanja ugovornih radova. Sva kontrola vrši se bez posebne naplate. Prije izvođenja radova u blizini postojećih instalacija, izvođač je dužan izvjestiti nadležne tvrtke i organizacije koje upravljaju navedenim instalacijama o početku radova i izvoditi radove uz suglasnost istih. U jediničnim cijenama pojedinih stavki uključen je sav materijal, radna snaga, sve pomoćne radnje kao i transportni troškovi za potpuno dovršenje radova opisanih u pojedinim stavkama kao i ukanjanje svih pomoćnih materijala i konstrukcija korištenih tijekom izgradnje.</t>
  </si>
  <si>
    <t>Ručno uklanjanje postojećeg krovnog pokrova - biber crijepa sa krovne konstrukcije na dvostrešnom krovu područne škole. U cijeni stavke je uklanjanje, utovar, odvoz i zbrinjavanje građevnog materijala. Obračun stavke vrši se po m2 mjereno po kosini krovnih ploha. NAPOMENA: Čitavi crijep će se pažljivo slagati na palete za daljnu uporabu te će se postupiti prema uvodnoj napomeni.</t>
  </si>
  <si>
    <t>Ručno uklanjanje drvene potkonstrukcije krovnog pokrova, tj. uklanjanje letava i kontra letava sve do rogova na predmetnoj građevini. U cijeni stavke je uklanjanje, utovar, odvoz i zbrinjavanje građevnog materijala. Obračun stavke vrši se po m2 mjereno po kosini krovnih ploha. NAPOMENA: Građevni materijal je potrebno razvrstati po grupama materijala (drvo, željezo, šuta), materijal zbrinjava izvođač. Drveni materijal koji se može upotrijebiti, pripremiti za ogrjev.</t>
  </si>
  <si>
    <t>Poravnavanje rogova i ojačanje klasične drvene krovne konstrukcije dvostrešnog krovišta  iz tesane drvene grade. Izvodi se obostrano učvšćenim daskama iz piljene drvene građe od četinara II. klase (bor) debljine 24 mm i minimalne širine 15 cm, obostrano. U cijenu je uključena sva građa premazana zaštitnim fungicidnim premazom u boji, sav potreban okov spojeva i sidrenja, te sav rad na izradi i prijenosima. Obračun se vrši po m'.</t>
  </si>
  <si>
    <t>Dobava i postavljanje kontra letve dimenzija 4x5 cm na foliju, te potom letve dimenzija 3x5 cm na prethodno postavljene kontra letve. Letve se postavljaju na razmaku 14-16 cm (za biber crijep). Radove izvesti po pravilima tesarske struke. Stavka uključuje sav rad i materijal. Obračun se vrši po m2 mjereno po kosini krovnih ploha.</t>
  </si>
  <si>
    <t>Izrada, dobava i ugradnja bočnog opšava krova od pocinčanog lima razvijene širine 33,0 cm, sa svim potrebnim pomoćnim materijalom. Stavka uključuje sav rad i materijal. Obračun se vrši po m' bočnog opšava.</t>
  </si>
  <si>
    <t>4.4.</t>
  </si>
  <si>
    <t>OŠ FRA KAJE ADŽIĆA PLETERNICA</t>
  </si>
  <si>
    <t>TROŠKOVNIK PŠ BROD DRENOVAC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</si>
</sst>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n&quot;_-;\-* #,##0.00\ &quot;kn&quot;_-;_-* &quot;-&quot;??\ &quot;kn&quot;_-;_-@_-"/>
  </numFmts>
  <fonts count="8" x14ac:knownFonts="1">
    <font>
      <sz val="10"/>
      <name val="Arial"/>
      <charset val="238"/>
    </font>
    <font>
      <b/>
      <sz val="10"/>
      <name val="Arial"/>
      <family val="2"/>
      <charset val="238"/>
    </font>
    <font>
      <sz val="10"/>
      <name val="Arial"/>
      <family val="2"/>
    </font>
    <font>
      <sz val="10"/>
      <name val="Arial"/>
      <family val="2"/>
      <charset val="238"/>
    </font>
    <font>
      <sz val="10"/>
      <color theme="1"/>
      <name val="Arial"/>
      <family val="2"/>
      <charset val="238"/>
    </font>
    <font>
      <b/>
      <sz val="10"/>
      <color theme="1"/>
      <name val="Arial"/>
      <family val="2"/>
      <charset val="238"/>
    </font>
    <font>
      <b/>
      <sz val="12"/>
      <color theme="1"/>
      <name val="Calibri"/>
      <family val="2"/>
      <charset val="238"/>
    </font>
    <font>
      <sz val="11"/>
      <color rgb="FF000000"/>
      <name val="Calibri"/>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theme="9" tint="-0.249977111117893"/>
      </bottom>
      <diagonal/>
    </border>
    <border>
      <left/>
      <right style="thin">
        <color theme="9" tint="-0.249977111117893"/>
      </right>
      <top/>
      <bottom style="thin">
        <color theme="9" tint="-0.249977111117893"/>
      </bottom>
      <diagonal/>
    </border>
  </borders>
  <cellStyleXfs count="6">
    <xf numFmtId="0" fontId="0" fillId="0" borderId="0"/>
    <xf numFmtId="0" fontId="3" fillId="0" borderId="0"/>
    <xf numFmtId="0" fontId="3" fillId="0" borderId="0"/>
    <xf numFmtId="44" fontId="3" fillId="0" borderId="0" applyFont="0" applyFill="0" applyBorder="0" applyAlignment="0" applyProtection="0"/>
    <xf numFmtId="0" fontId="7" fillId="0" borderId="0"/>
    <xf numFmtId="0" fontId="7" fillId="0" borderId="0" applyNumberFormat="0" applyFont="0" applyFill="0" applyBorder="0" applyAlignment="0" applyProtection="0"/>
  </cellStyleXfs>
  <cellXfs count="44">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right"/>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top" wrapText="1"/>
    </xf>
    <xf numFmtId="0" fontId="0" fillId="0" borderId="3" xfId="0" applyBorder="1"/>
    <xf numFmtId="0" fontId="0" fillId="0" borderId="2" xfId="0" applyBorder="1" applyAlignment="1">
      <alignment horizontal="center" vertical="center" wrapText="1"/>
    </xf>
    <xf numFmtId="0" fontId="1" fillId="0" borderId="0" xfId="0" applyFont="1" applyAlignment="1">
      <alignment horizontal="left" vertical="top" wrapText="1"/>
    </xf>
    <xf numFmtId="0" fontId="2" fillId="0" borderId="0" xfId="0" applyFont="1" applyAlignment="1">
      <alignment horizontal="left" vertical="top" wrapText="1"/>
    </xf>
    <xf numFmtId="4" fontId="0" fillId="0" borderId="0" xfId="0" applyNumberFormat="1" applyAlignment="1">
      <alignment horizontal="right"/>
    </xf>
    <xf numFmtId="0" fontId="0" fillId="0" borderId="4" xfId="0" applyBorder="1" applyAlignment="1">
      <alignment horizontal="center" vertical="top" wrapText="1"/>
    </xf>
    <xf numFmtId="0" fontId="0" fillId="0" borderId="4" xfId="0" applyBorder="1" applyAlignment="1">
      <alignment horizontal="left" vertical="top" wrapText="1"/>
    </xf>
    <xf numFmtId="0" fontId="0" fillId="0" borderId="4" xfId="0" applyBorder="1"/>
    <xf numFmtId="0" fontId="0" fillId="0" borderId="4" xfId="0" applyBorder="1" applyAlignment="1">
      <alignment horizontal="center"/>
    </xf>
    <xf numFmtId="4" fontId="0" fillId="0" borderId="4" xfId="0" applyNumberFormat="1" applyBorder="1" applyAlignment="1">
      <alignment horizontal="right"/>
    </xf>
    <xf numFmtId="0" fontId="3" fillId="0" borderId="0" xfId="0" applyFont="1" applyAlignment="1">
      <alignment horizontal="left" vertical="top" wrapText="1"/>
    </xf>
    <xf numFmtId="4" fontId="0" fillId="0" borderId="0" xfId="0" applyNumberFormat="1"/>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0" fontId="4" fillId="2" borderId="0" xfId="0" applyFont="1" applyFill="1"/>
    <xf numFmtId="0" fontId="4" fillId="2" borderId="0" xfId="0" applyFont="1" applyFill="1" applyAlignment="1">
      <alignment horizontal="center"/>
    </xf>
    <xf numFmtId="4" fontId="4" fillId="2" borderId="0" xfId="0" applyNumberFormat="1" applyFont="1" applyFill="1" applyAlignment="1">
      <alignment horizontal="right"/>
    </xf>
    <xf numFmtId="0" fontId="5" fillId="2" borderId="0" xfId="0" applyFont="1" applyFill="1" applyAlignment="1">
      <alignment horizontal="left" vertical="top" wrapText="1"/>
    </xf>
    <xf numFmtId="4" fontId="4" fillId="2" borderId="6" xfId="0" applyNumberFormat="1" applyFont="1" applyFill="1" applyBorder="1" applyAlignment="1">
      <alignment horizontal="right"/>
    </xf>
    <xf numFmtId="4" fontId="5" fillId="2" borderId="7" xfId="0" applyNumberFormat="1" applyFont="1" applyFill="1" applyBorder="1" applyAlignment="1">
      <alignment horizontal="right"/>
    </xf>
    <xf numFmtId="4" fontId="1" fillId="0" borderId="0" xfId="0" applyNumberFormat="1" applyFont="1" applyAlignment="1">
      <alignment horizontal="right"/>
    </xf>
    <xf numFmtId="0" fontId="4" fillId="2" borderId="5" xfId="0" applyFont="1" applyFill="1" applyBorder="1" applyAlignment="1">
      <alignment horizontal="center" vertical="top" wrapText="1"/>
    </xf>
    <xf numFmtId="0" fontId="5" fillId="2" borderId="5" xfId="0" applyFont="1" applyFill="1" applyBorder="1" applyAlignment="1">
      <alignment horizontal="left" vertical="top" wrapText="1"/>
    </xf>
    <xf numFmtId="0" fontId="4" fillId="2" borderId="5" xfId="0" applyFont="1" applyFill="1" applyBorder="1"/>
    <xf numFmtId="0" fontId="4" fillId="2" borderId="5" xfId="0" applyFont="1" applyFill="1" applyBorder="1" applyAlignment="1">
      <alignment horizontal="center"/>
    </xf>
    <xf numFmtId="4" fontId="4" fillId="2" borderId="5" xfId="0" applyNumberFormat="1" applyFont="1" applyFill="1" applyBorder="1" applyAlignment="1">
      <alignment horizontal="right"/>
    </xf>
    <xf numFmtId="4" fontId="3" fillId="0" borderId="0" xfId="0" applyNumberFormat="1" applyFont="1" applyAlignment="1">
      <alignment horizontal="right"/>
    </xf>
    <xf numFmtId="0" fontId="3" fillId="0" borderId="0" xfId="0" applyFont="1" applyAlignment="1">
      <alignment horizontal="center" vertical="top" wrapText="1"/>
    </xf>
    <xf numFmtId="4" fontId="6" fillId="2" borderId="0" xfId="0" applyNumberFormat="1" applyFont="1" applyFill="1" applyAlignment="1">
      <alignment horizontal="right"/>
    </xf>
    <xf numFmtId="4" fontId="5" fillId="2" borderId="0" xfId="0" applyNumberFormat="1" applyFont="1" applyFill="1" applyAlignment="1">
      <alignment horizontal="right"/>
    </xf>
    <xf numFmtId="0" fontId="3" fillId="0" borderId="0" xfId="0" applyFont="1" applyAlignment="1">
      <alignment horizontal="center"/>
    </xf>
    <xf numFmtId="0" fontId="4" fillId="2" borderId="0" xfId="0" applyFont="1" applyFill="1" applyAlignment="1">
      <alignment vertical="top" wrapText="1"/>
    </xf>
    <xf numFmtId="0" fontId="4" fillId="2" borderId="6" xfId="0" applyFont="1" applyFill="1" applyBorder="1" applyAlignment="1">
      <alignment vertical="top" wrapText="1"/>
    </xf>
    <xf numFmtId="16" fontId="3" fillId="0" borderId="0" xfId="0" applyNumberFormat="1" applyFont="1" applyAlignment="1">
      <alignment horizontal="center" vertical="top" wrapText="1"/>
    </xf>
    <xf numFmtId="0" fontId="3" fillId="0" borderId="0" xfId="0" applyFont="1" applyAlignment="1">
      <alignment horizontal="left" vertical="top" wrapText="1"/>
    </xf>
    <xf numFmtId="0" fontId="0" fillId="0" borderId="0" xfId="0" applyAlignment="1">
      <alignment horizontal="left" vertical="top" wrapText="1"/>
    </xf>
  </cellXfs>
  <cellStyles count="6">
    <cellStyle name="Currency 2" xfId="3" xr:uid="{F4E5F05D-0649-49BF-8B47-67863FB3A8FB}"/>
    <cellStyle name="Excel Built-in Normal" xfId="1" xr:uid="{00000000-0005-0000-0000-000000000000}"/>
    <cellStyle name="Graphics" xfId="5" xr:uid="{AE198A3C-1203-4A67-A078-482CA030FA87}"/>
    <cellStyle name="Normal 2" xfId="2" xr:uid="{5D1A6344-18D3-4886-A8E4-840310F55BD4}"/>
    <cellStyle name="Normalno" xfId="0" builtinId="0"/>
    <cellStyle name="Normalno 2" xfId="4" xr:uid="{EAB4F936-B314-4572-804D-DAF0B3DD4E57}"/>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AA381-1754-42E4-A137-FCDB463F5273}">
  <dimension ref="A2:J301"/>
  <sheetViews>
    <sheetView tabSelected="1" topLeftCell="A51" zoomScale="87" zoomScaleNormal="87" zoomScaleSheetLayoutView="115" zoomScalePageLayoutView="89" workbookViewId="0">
      <selection activeCell="I6" sqref="I6:J6"/>
    </sheetView>
  </sheetViews>
  <sheetFormatPr defaultRowHeight="12.75" x14ac:dyDescent="0.2"/>
  <cols>
    <col min="1" max="1" width="6.5703125" style="1" customWidth="1"/>
    <col min="2" max="2" width="35" style="2" customWidth="1"/>
    <col min="3" max="3" width="1.7109375" customWidth="1"/>
    <col min="4" max="4" width="9.140625" style="3"/>
    <col min="5" max="5" width="10" style="3" customWidth="1"/>
    <col min="6" max="6" width="12.42578125" style="3" customWidth="1"/>
    <col min="7" max="7" width="14.7109375" style="3" customWidth="1"/>
    <col min="9" max="9" width="10.140625" bestFit="1" customWidth="1"/>
    <col min="12" max="12" width="9.7109375" customWidth="1"/>
  </cols>
  <sheetData>
    <row r="2" spans="1:10" x14ac:dyDescent="0.2">
      <c r="B2" s="10" t="s">
        <v>49</v>
      </c>
    </row>
    <row r="3" spans="1:10" ht="27" customHeight="1" x14ac:dyDescent="0.2">
      <c r="B3" s="10" t="s">
        <v>50</v>
      </c>
    </row>
    <row r="4" spans="1:10" ht="25.5" x14ac:dyDescent="0.2">
      <c r="A4" s="7" t="s">
        <v>0</v>
      </c>
      <c r="B4" s="9" t="s">
        <v>1</v>
      </c>
      <c r="C4" s="8"/>
      <c r="D4" s="5" t="s">
        <v>2</v>
      </c>
      <c r="E4" s="6" t="s">
        <v>3</v>
      </c>
      <c r="F4" s="6" t="s">
        <v>4</v>
      </c>
      <c r="G4" s="6" t="s">
        <v>5</v>
      </c>
    </row>
    <row r="5" spans="1:10" x14ac:dyDescent="0.2">
      <c r="B5" s="10" t="s">
        <v>16</v>
      </c>
      <c r="D5" s="4"/>
      <c r="E5" s="12"/>
      <c r="F5" s="12"/>
      <c r="G5" s="12"/>
    </row>
    <row r="6" spans="1:10" ht="96" customHeight="1" x14ac:dyDescent="0.2">
      <c r="B6" s="42" t="s">
        <v>17</v>
      </c>
      <c r="C6" s="42"/>
      <c r="D6" s="42"/>
      <c r="E6" s="42"/>
      <c r="F6" s="42"/>
      <c r="G6" s="42"/>
    </row>
    <row r="7" spans="1:10" ht="96.75" customHeight="1" x14ac:dyDescent="0.2">
      <c r="B7" s="42" t="s">
        <v>19</v>
      </c>
      <c r="C7" s="43"/>
      <c r="D7" s="43"/>
      <c r="E7" s="43"/>
      <c r="F7" s="43"/>
      <c r="G7" s="43"/>
    </row>
    <row r="8" spans="1:10" ht="114" customHeight="1" x14ac:dyDescent="0.2">
      <c r="B8" s="43" t="s">
        <v>42</v>
      </c>
      <c r="C8" s="43"/>
      <c r="D8" s="43"/>
      <c r="E8" s="43"/>
      <c r="F8" s="43"/>
      <c r="G8" s="43"/>
    </row>
    <row r="9" spans="1:10" ht="120" customHeight="1" x14ac:dyDescent="0.2">
      <c r="B9" s="43" t="s">
        <v>18</v>
      </c>
      <c r="C9" s="43"/>
      <c r="D9" s="43"/>
      <c r="E9" s="43"/>
      <c r="F9" s="43"/>
      <c r="G9" s="43"/>
    </row>
    <row r="10" spans="1:10" ht="67.5" customHeight="1" x14ac:dyDescent="0.2">
      <c r="B10" s="43" t="s">
        <v>20</v>
      </c>
      <c r="C10" s="43"/>
      <c r="D10" s="43"/>
      <c r="E10" s="43"/>
      <c r="F10" s="43"/>
      <c r="G10" s="43"/>
    </row>
    <row r="11" spans="1:10" x14ac:dyDescent="0.2">
      <c r="B11" s="4"/>
      <c r="D11" s="4"/>
      <c r="E11" s="12"/>
      <c r="F11" s="12"/>
      <c r="G11" s="12"/>
    </row>
    <row r="12" spans="1:10" x14ac:dyDescent="0.2">
      <c r="B12" s="25" t="s">
        <v>22</v>
      </c>
      <c r="D12" s="4"/>
      <c r="E12" s="12"/>
      <c r="F12" s="12"/>
      <c r="G12" s="12"/>
    </row>
    <row r="13" spans="1:10" x14ac:dyDescent="0.2">
      <c r="D13" s="4"/>
      <c r="E13" s="12"/>
      <c r="F13" s="12"/>
      <c r="G13" s="12"/>
    </row>
    <row r="14" spans="1:10" ht="171" customHeight="1" x14ac:dyDescent="0.2">
      <c r="A14" s="35" t="s">
        <v>6</v>
      </c>
      <c r="B14" s="11" t="s">
        <v>43</v>
      </c>
      <c r="D14" s="38" t="s">
        <v>8</v>
      </c>
      <c r="E14" s="34">
        <f>297.9+43.6</f>
        <v>341.5</v>
      </c>
      <c r="F14" s="12"/>
      <c r="G14" s="12">
        <f t="shared" ref="G14" si="0">E14*F14</f>
        <v>0</v>
      </c>
      <c r="J14" s="19"/>
    </row>
    <row r="15" spans="1:10" ht="14.25" customHeight="1" x14ac:dyDescent="0.2">
      <c r="A15" s="35"/>
      <c r="B15" s="18"/>
      <c r="D15" s="38"/>
      <c r="E15" s="34"/>
      <c r="F15" s="12"/>
      <c r="G15" s="12"/>
    </row>
    <row r="16" spans="1:10" ht="198" customHeight="1" x14ac:dyDescent="0.2">
      <c r="A16" s="35" t="s">
        <v>7</v>
      </c>
      <c r="B16" s="18" t="s">
        <v>44</v>
      </c>
      <c r="D16" s="38" t="s">
        <v>8</v>
      </c>
      <c r="E16" s="34">
        <f>297.9+43.6</f>
        <v>341.5</v>
      </c>
      <c r="F16" s="12"/>
      <c r="G16" s="12">
        <f t="shared" ref="G16" si="1">E16*F16</f>
        <v>0</v>
      </c>
    </row>
    <row r="17" spans="1:7" ht="13.5" thickBot="1" x14ac:dyDescent="0.25">
      <c r="A17" s="13"/>
      <c r="B17" s="14"/>
      <c r="C17" s="15"/>
      <c r="D17" s="16"/>
      <c r="E17" s="17"/>
      <c r="F17" s="17"/>
      <c r="G17" s="17"/>
    </row>
    <row r="18" spans="1:7" x14ac:dyDescent="0.2">
      <c r="A18" s="20"/>
      <c r="B18" s="21" t="s">
        <v>9</v>
      </c>
      <c r="C18" s="22"/>
      <c r="D18" s="23"/>
      <c r="E18" s="24"/>
      <c r="F18" s="24"/>
      <c r="G18" s="24">
        <f>SUM(G14:G16)</f>
        <v>0</v>
      </c>
    </row>
    <row r="19" spans="1:7" x14ac:dyDescent="0.2">
      <c r="D19" s="4"/>
      <c r="E19" s="34"/>
      <c r="F19" s="12"/>
      <c r="G19" s="12"/>
    </row>
    <row r="20" spans="1:7" x14ac:dyDescent="0.2">
      <c r="D20" s="4"/>
      <c r="E20" s="34"/>
      <c r="F20" s="12"/>
      <c r="G20" s="12"/>
    </row>
    <row r="21" spans="1:7" x14ac:dyDescent="0.2">
      <c r="B21" s="25" t="s">
        <v>23</v>
      </c>
      <c r="D21" s="4"/>
      <c r="E21" s="12"/>
      <c r="F21" s="12"/>
      <c r="G21" s="12"/>
    </row>
    <row r="22" spans="1:7" x14ac:dyDescent="0.2">
      <c r="B22" s="18"/>
      <c r="D22" s="4"/>
      <c r="E22" s="12"/>
      <c r="F22" s="12"/>
      <c r="G22" s="12"/>
    </row>
    <row r="23" spans="1:7" ht="186.75" customHeight="1" x14ac:dyDescent="0.2">
      <c r="A23" s="41" t="s">
        <v>25</v>
      </c>
      <c r="B23" s="18" t="s">
        <v>45</v>
      </c>
      <c r="D23" s="38" t="s">
        <v>21</v>
      </c>
      <c r="E23" s="34">
        <v>296.82</v>
      </c>
      <c r="F23" s="12"/>
      <c r="G23" s="12">
        <f t="shared" ref="G23" si="2">E23*F23</f>
        <v>0</v>
      </c>
    </row>
    <row r="24" spans="1:7" x14ac:dyDescent="0.2">
      <c r="B24" s="18"/>
      <c r="D24" s="4"/>
      <c r="E24" s="12"/>
      <c r="F24" s="12"/>
      <c r="G24" s="12"/>
    </row>
    <row r="25" spans="1:7" ht="109.5" customHeight="1" x14ac:dyDescent="0.2">
      <c r="A25" s="41" t="s">
        <v>26</v>
      </c>
      <c r="B25" s="18" t="s">
        <v>39</v>
      </c>
      <c r="D25" s="38" t="s">
        <v>8</v>
      </c>
      <c r="E25" s="34">
        <f>297.9+43.6</f>
        <v>341.5</v>
      </c>
      <c r="F25" s="12"/>
      <c r="G25" s="12">
        <f t="shared" ref="G25" si="3">E25*F25</f>
        <v>0</v>
      </c>
    </row>
    <row r="26" spans="1:7" x14ac:dyDescent="0.2">
      <c r="B26" s="18"/>
      <c r="D26" s="4"/>
      <c r="E26" s="12"/>
      <c r="F26" s="12"/>
      <c r="G26" s="12"/>
    </row>
    <row r="27" spans="1:7" ht="101.25" customHeight="1" x14ac:dyDescent="0.2">
      <c r="A27" s="41" t="s">
        <v>33</v>
      </c>
      <c r="B27" s="18" t="s">
        <v>40</v>
      </c>
      <c r="D27" s="38" t="s">
        <v>8</v>
      </c>
      <c r="E27" s="34">
        <f>297.9+43.6</f>
        <v>341.5</v>
      </c>
      <c r="F27" s="12"/>
      <c r="G27" s="12">
        <f t="shared" ref="G27" si="4">E27*F27</f>
        <v>0</v>
      </c>
    </row>
    <row r="28" spans="1:7" x14ac:dyDescent="0.2">
      <c r="B28" s="18"/>
      <c r="D28" s="4"/>
      <c r="E28" s="12"/>
      <c r="F28" s="12"/>
      <c r="G28" s="12"/>
    </row>
    <row r="29" spans="1:7" ht="146.25" customHeight="1" x14ac:dyDescent="0.2">
      <c r="A29" s="41" t="s">
        <v>34</v>
      </c>
      <c r="B29" s="18" t="s">
        <v>46</v>
      </c>
      <c r="D29" s="38" t="s">
        <v>8</v>
      </c>
      <c r="E29" s="34">
        <f>297.9+43.6</f>
        <v>341.5</v>
      </c>
      <c r="F29" s="12"/>
      <c r="G29" s="12">
        <f t="shared" ref="G29" si="5">E29*F29</f>
        <v>0</v>
      </c>
    </row>
    <row r="30" spans="1:7" ht="13.5" thickBot="1" x14ac:dyDescent="0.25">
      <c r="A30" s="13"/>
      <c r="B30" s="14"/>
      <c r="C30" s="15"/>
      <c r="D30" s="16"/>
      <c r="E30" s="17"/>
      <c r="F30" s="17"/>
      <c r="G30" s="17"/>
    </row>
    <row r="31" spans="1:7" x14ac:dyDescent="0.2">
      <c r="A31" s="20"/>
      <c r="B31" s="21" t="s">
        <v>9</v>
      </c>
      <c r="C31" s="22"/>
      <c r="D31" s="23"/>
      <c r="E31" s="24"/>
      <c r="F31" s="24"/>
      <c r="G31" s="24">
        <f>SUM(G23:G29)</f>
        <v>0</v>
      </c>
    </row>
    <row r="32" spans="1:7" x14ac:dyDescent="0.2">
      <c r="D32" s="4"/>
      <c r="E32" s="12"/>
      <c r="F32" s="12"/>
      <c r="G32" s="12"/>
    </row>
    <row r="33" spans="1:10" ht="14.25" customHeight="1" x14ac:dyDescent="0.2">
      <c r="D33" s="4"/>
      <c r="E33" s="12"/>
      <c r="F33" s="12"/>
      <c r="G33" s="12"/>
    </row>
    <row r="34" spans="1:10" x14ac:dyDescent="0.2">
      <c r="B34" s="25" t="s">
        <v>27</v>
      </c>
      <c r="D34" s="4"/>
      <c r="E34" s="12"/>
      <c r="F34" s="12"/>
      <c r="G34" s="12"/>
    </row>
    <row r="35" spans="1:10" x14ac:dyDescent="0.2">
      <c r="B35" s="18"/>
      <c r="D35" s="4"/>
      <c r="E35" s="12"/>
      <c r="F35" s="12"/>
      <c r="G35" s="12"/>
    </row>
    <row r="36" spans="1:10" ht="151.5" customHeight="1" x14ac:dyDescent="0.2">
      <c r="A36" s="35" t="s">
        <v>28</v>
      </c>
      <c r="B36" s="18" t="s">
        <v>38</v>
      </c>
      <c r="D36" s="4" t="s">
        <v>8</v>
      </c>
      <c r="E36" s="34">
        <f>297.9+43.6</f>
        <v>341.5</v>
      </c>
      <c r="F36" s="12"/>
      <c r="G36" s="12">
        <f>E36*F36</f>
        <v>0</v>
      </c>
    </row>
    <row r="37" spans="1:10" x14ac:dyDescent="0.2">
      <c r="B37" s="18"/>
      <c r="D37" s="4"/>
      <c r="E37" s="12"/>
      <c r="F37" s="12"/>
      <c r="G37" s="12"/>
    </row>
    <row r="38" spans="1:10" ht="72" customHeight="1" x14ac:dyDescent="0.2">
      <c r="A38" s="35" t="s">
        <v>29</v>
      </c>
      <c r="B38" s="18" t="s">
        <v>41</v>
      </c>
      <c r="D38" s="38" t="s">
        <v>21</v>
      </c>
      <c r="E38" s="34">
        <v>18.79</v>
      </c>
      <c r="F38" s="12"/>
      <c r="G38" s="12">
        <f t="shared" ref="G38" si="6">E38*F38</f>
        <v>0</v>
      </c>
      <c r="J38" s="12"/>
    </row>
    <row r="39" spans="1:10" ht="13.5" thickBot="1" x14ac:dyDescent="0.25">
      <c r="A39" s="13"/>
      <c r="B39" s="14"/>
      <c r="C39" s="15"/>
      <c r="D39" s="16"/>
      <c r="E39" s="17"/>
      <c r="F39" s="17"/>
      <c r="G39" s="17"/>
    </row>
    <row r="40" spans="1:10" x14ac:dyDescent="0.2">
      <c r="A40" s="20"/>
      <c r="B40" s="21" t="s">
        <v>9</v>
      </c>
      <c r="C40" s="22"/>
      <c r="D40" s="23"/>
      <c r="E40" s="24"/>
      <c r="F40" s="24"/>
      <c r="G40" s="24">
        <f>SUM(G36:G38)</f>
        <v>0</v>
      </c>
    </row>
    <row r="41" spans="1:10" x14ac:dyDescent="0.2">
      <c r="D41" s="4"/>
      <c r="E41" s="12"/>
      <c r="F41" s="12"/>
      <c r="G41" s="12"/>
      <c r="J41" s="12"/>
    </row>
    <row r="42" spans="1:10" x14ac:dyDescent="0.2">
      <c r="D42" s="4"/>
      <c r="E42" s="12"/>
      <c r="F42" s="12"/>
      <c r="G42" s="12"/>
      <c r="J42" s="12"/>
    </row>
    <row r="43" spans="1:10" x14ac:dyDescent="0.2">
      <c r="B43" s="25" t="s">
        <v>30</v>
      </c>
      <c r="D43" s="4"/>
      <c r="E43" s="12"/>
      <c r="F43" s="12"/>
      <c r="G43" s="12"/>
      <c r="J43" s="12"/>
    </row>
    <row r="44" spans="1:10" x14ac:dyDescent="0.2">
      <c r="D44" s="4"/>
      <c r="E44" s="12"/>
      <c r="F44" s="12"/>
      <c r="G44" s="12"/>
      <c r="J44" s="12"/>
    </row>
    <row r="45" spans="1:10" ht="99.75" customHeight="1" x14ac:dyDescent="0.2">
      <c r="A45" s="35" t="s">
        <v>24</v>
      </c>
      <c r="B45" s="11" t="s">
        <v>35</v>
      </c>
      <c r="D45" s="4" t="s">
        <v>10</v>
      </c>
      <c r="E45" s="12">
        <v>4</v>
      </c>
      <c r="F45" s="12"/>
      <c r="G45" s="12">
        <f>E45*F45</f>
        <v>0</v>
      </c>
      <c r="J45" s="12"/>
    </row>
    <row r="46" spans="1:10" x14ac:dyDescent="0.2">
      <c r="B46" s="11"/>
      <c r="D46" s="4"/>
      <c r="E46" s="12"/>
      <c r="F46" s="12"/>
      <c r="G46" s="12"/>
      <c r="J46" s="12"/>
    </row>
    <row r="47" spans="1:10" ht="76.5" x14ac:dyDescent="0.2">
      <c r="A47" s="35" t="s">
        <v>31</v>
      </c>
      <c r="B47" s="11" t="s">
        <v>47</v>
      </c>
      <c r="D47" s="4" t="s">
        <v>21</v>
      </c>
      <c r="E47" s="12">
        <v>40.82</v>
      </c>
      <c r="F47" s="12"/>
      <c r="G47" s="12">
        <f>E47*F47</f>
        <v>0</v>
      </c>
      <c r="J47" s="12"/>
    </row>
    <row r="48" spans="1:10" x14ac:dyDescent="0.2">
      <c r="B48" s="11"/>
      <c r="D48" s="4"/>
      <c r="E48" s="12"/>
      <c r="F48" s="12"/>
      <c r="G48" s="12"/>
      <c r="J48" s="12"/>
    </row>
    <row r="49" spans="1:10" ht="123.75" customHeight="1" x14ac:dyDescent="0.2">
      <c r="A49" s="41" t="s">
        <v>32</v>
      </c>
      <c r="B49" s="11" t="s">
        <v>36</v>
      </c>
      <c r="D49" s="4" t="s">
        <v>21</v>
      </c>
      <c r="E49" s="12">
        <v>37.799999999999997</v>
      </c>
      <c r="F49" s="12"/>
      <c r="G49" s="12">
        <f>E49*F49</f>
        <v>0</v>
      </c>
      <c r="J49" s="12"/>
    </row>
    <row r="50" spans="1:10" x14ac:dyDescent="0.2">
      <c r="B50" s="11"/>
      <c r="D50" s="4"/>
      <c r="E50" s="12"/>
      <c r="F50" s="12"/>
      <c r="G50" s="12"/>
      <c r="J50" s="12"/>
    </row>
    <row r="51" spans="1:10" ht="122.25" customHeight="1" x14ac:dyDescent="0.2">
      <c r="A51" s="35" t="s">
        <v>48</v>
      </c>
      <c r="B51" s="11" t="s">
        <v>37</v>
      </c>
      <c r="D51" s="4" t="s">
        <v>21</v>
      </c>
      <c r="E51" s="12">
        <v>18.34</v>
      </c>
      <c r="F51" s="12"/>
      <c r="G51" s="12">
        <f>E51*F51</f>
        <v>0</v>
      </c>
      <c r="J51" s="12"/>
    </row>
    <row r="52" spans="1:10" x14ac:dyDescent="0.2">
      <c r="B52" s="11"/>
      <c r="D52" s="4"/>
      <c r="E52" s="12"/>
      <c r="F52" s="12"/>
      <c r="G52" s="12"/>
    </row>
    <row r="53" spans="1:10" ht="13.5" thickBot="1" x14ac:dyDescent="0.25">
      <c r="A53" s="13"/>
      <c r="B53" s="14"/>
      <c r="C53" s="15"/>
      <c r="D53" s="16"/>
      <c r="E53" s="17"/>
      <c r="F53" s="17"/>
      <c r="G53" s="17"/>
    </row>
    <row r="54" spans="1:10" x14ac:dyDescent="0.2">
      <c r="A54" s="20"/>
      <c r="B54" s="21" t="s">
        <v>9</v>
      </c>
      <c r="C54" s="22"/>
      <c r="D54" s="23"/>
      <c r="E54" s="24"/>
      <c r="F54" s="24"/>
      <c r="G54" s="24">
        <f>SUM(G45:G51)</f>
        <v>0</v>
      </c>
    </row>
    <row r="55" spans="1:10" x14ac:dyDescent="0.2">
      <c r="D55" s="4"/>
      <c r="E55" s="12"/>
      <c r="F55" s="12"/>
      <c r="G55" s="12"/>
    </row>
    <row r="56" spans="1:10" x14ac:dyDescent="0.2">
      <c r="D56" s="4"/>
      <c r="E56" s="12"/>
      <c r="F56" s="12"/>
      <c r="G56" s="12"/>
    </row>
    <row r="57" spans="1:10" x14ac:dyDescent="0.2">
      <c r="D57" s="4"/>
      <c r="E57" s="12"/>
      <c r="F57" s="12"/>
      <c r="G57" s="12"/>
    </row>
    <row r="58" spans="1:10" x14ac:dyDescent="0.2">
      <c r="D58" s="4"/>
      <c r="E58" s="12"/>
      <c r="F58" s="12"/>
      <c r="G58" s="12"/>
    </row>
    <row r="59" spans="1:10" x14ac:dyDescent="0.2">
      <c r="D59" s="4"/>
      <c r="E59" s="12"/>
      <c r="F59" s="12"/>
      <c r="G59" s="12"/>
    </row>
    <row r="60" spans="1:10" x14ac:dyDescent="0.2">
      <c r="D60" s="4"/>
      <c r="E60" s="12"/>
      <c r="F60" s="12"/>
      <c r="G60" s="12"/>
    </row>
    <row r="61" spans="1:10" x14ac:dyDescent="0.2">
      <c r="D61" s="4"/>
      <c r="E61" s="12"/>
      <c r="F61" s="12"/>
      <c r="G61" s="12"/>
    </row>
    <row r="62" spans="1:10" x14ac:dyDescent="0.2">
      <c r="D62" s="4"/>
      <c r="E62" s="12"/>
      <c r="F62" s="12"/>
      <c r="G62" s="12"/>
    </row>
    <row r="63" spans="1:10" x14ac:dyDescent="0.2">
      <c r="D63" s="4"/>
      <c r="E63" s="12"/>
      <c r="F63" s="12"/>
      <c r="G63" s="12"/>
    </row>
    <row r="64" spans="1:10" x14ac:dyDescent="0.2">
      <c r="D64" s="4"/>
      <c r="E64" s="12"/>
      <c r="F64" s="12"/>
      <c r="G64" s="12"/>
    </row>
    <row r="65" spans="1:7" x14ac:dyDescent="0.2">
      <c r="B65" s="10" t="s">
        <v>11</v>
      </c>
      <c r="D65" s="4"/>
      <c r="E65" s="12"/>
      <c r="F65" s="12"/>
      <c r="G65" s="12"/>
    </row>
    <row r="66" spans="1:7" ht="12.75" customHeight="1" x14ac:dyDescent="0.2">
      <c r="D66" s="4"/>
      <c r="E66" s="12"/>
      <c r="F66" s="12"/>
      <c r="G66" s="12"/>
    </row>
    <row r="67" spans="1:7" x14ac:dyDescent="0.2">
      <c r="B67" s="21" t="str">
        <f>B12</f>
        <v>1. RADOVI UKLANJANJA</v>
      </c>
      <c r="C67" s="22"/>
      <c r="D67" s="23"/>
      <c r="E67" s="24"/>
      <c r="F67" s="24"/>
      <c r="G67" s="24">
        <f>G18</f>
        <v>0</v>
      </c>
    </row>
    <row r="68" spans="1:7" x14ac:dyDescent="0.2">
      <c r="B68" s="21" t="str">
        <f>B21</f>
        <v>2. TESARKI RADOVI</v>
      </c>
      <c r="C68" s="22"/>
      <c r="D68" s="23"/>
      <c r="E68" s="24"/>
      <c r="F68" s="24"/>
      <c r="G68" s="24">
        <f>G31</f>
        <v>0</v>
      </c>
    </row>
    <row r="69" spans="1:7" x14ac:dyDescent="0.2">
      <c r="B69" s="21" t="str">
        <f>B34</f>
        <v>3. KROVOPOKRIVAČKI RADOVI</v>
      </c>
      <c r="C69" s="22"/>
      <c r="D69" s="23"/>
      <c r="E69" s="24"/>
      <c r="F69" s="24"/>
      <c r="G69" s="24">
        <f>G40</f>
        <v>0</v>
      </c>
    </row>
    <row r="70" spans="1:7" x14ac:dyDescent="0.2">
      <c r="B70" s="21" t="str">
        <f>B43</f>
        <v>4. LIMARSKI RADOVI</v>
      </c>
      <c r="C70" s="22"/>
      <c r="D70" s="23"/>
      <c r="E70" s="24"/>
      <c r="F70" s="24"/>
      <c r="G70" s="24">
        <f>G54</f>
        <v>0</v>
      </c>
    </row>
    <row r="71" spans="1:7" ht="13.5" thickBot="1" x14ac:dyDescent="0.25">
      <c r="A71" s="13"/>
      <c r="B71" s="14"/>
      <c r="C71" s="15"/>
      <c r="D71" s="16"/>
      <c r="E71" s="17"/>
      <c r="F71" s="17"/>
      <c r="G71" s="17"/>
    </row>
    <row r="72" spans="1:7" x14ac:dyDescent="0.2">
      <c r="A72" s="29"/>
      <c r="B72" s="30"/>
      <c r="C72" s="31"/>
      <c r="D72" s="32"/>
      <c r="E72" s="33"/>
      <c r="F72" s="33"/>
      <c r="G72" s="33"/>
    </row>
    <row r="73" spans="1:7" ht="15.75" x14ac:dyDescent="0.25">
      <c r="A73" s="39"/>
      <c r="B73" s="39"/>
      <c r="C73" s="39"/>
      <c r="D73" s="39"/>
      <c r="E73" s="39"/>
      <c r="F73" s="36" t="s">
        <v>15</v>
      </c>
      <c r="G73" s="37">
        <f>SUM(G67:G70)</f>
        <v>0</v>
      </c>
    </row>
    <row r="74" spans="1:7" x14ac:dyDescent="0.2">
      <c r="A74" s="39"/>
      <c r="B74" s="39"/>
      <c r="C74" s="39"/>
      <c r="D74" s="39"/>
      <c r="E74" s="39"/>
      <c r="F74" s="28" t="s">
        <v>13</v>
      </c>
      <c r="G74" s="28">
        <f>(G73*1.25)-G73</f>
        <v>0</v>
      </c>
    </row>
    <row r="75" spans="1:7" x14ac:dyDescent="0.2">
      <c r="A75" s="39"/>
      <c r="B75" s="39"/>
      <c r="C75" s="39"/>
      <c r="D75" s="39"/>
      <c r="E75" s="39"/>
      <c r="F75" s="28" t="s">
        <v>14</v>
      </c>
      <c r="G75" s="28">
        <f>G73+G74</f>
        <v>0</v>
      </c>
    </row>
    <row r="76" spans="1:7" x14ac:dyDescent="0.2">
      <c r="A76" s="40"/>
      <c r="B76" s="40"/>
      <c r="C76" s="40"/>
      <c r="D76" s="40"/>
      <c r="E76" s="40"/>
      <c r="F76" s="26"/>
      <c r="G76" s="27"/>
    </row>
    <row r="77" spans="1:7" x14ac:dyDescent="0.2">
      <c r="D77" s="4"/>
      <c r="E77" s="12"/>
      <c r="F77" s="28"/>
      <c r="G77" s="28"/>
    </row>
    <row r="78" spans="1:7" x14ac:dyDescent="0.2">
      <c r="D78" s="4"/>
      <c r="E78" s="12"/>
      <c r="F78" s="28"/>
      <c r="G78" s="28"/>
    </row>
    <row r="79" spans="1:7" x14ac:dyDescent="0.2">
      <c r="D79" s="4"/>
      <c r="E79" s="12"/>
      <c r="F79" s="12"/>
      <c r="G79" s="12"/>
    </row>
    <row r="80" spans="1:7" ht="17.25" customHeight="1" x14ac:dyDescent="0.2">
      <c r="D80" s="4"/>
      <c r="E80" s="12"/>
      <c r="F80" s="12"/>
      <c r="G80" s="12"/>
    </row>
    <row r="81" spans="4:10" ht="19.5" customHeight="1" x14ac:dyDescent="0.2">
      <c r="D81" s="4"/>
      <c r="E81" s="12"/>
      <c r="F81" s="12"/>
      <c r="G81" s="12"/>
      <c r="J81" s="19" t="s">
        <v>12</v>
      </c>
    </row>
    <row r="82" spans="4:10" ht="44.25" customHeight="1" x14ac:dyDescent="0.2">
      <c r="D82" s="4"/>
      <c r="E82" s="12"/>
      <c r="F82" s="12"/>
      <c r="G82" s="12"/>
    </row>
    <row r="83" spans="4:10" x14ac:dyDescent="0.2">
      <c r="D83" s="4"/>
      <c r="E83" s="12"/>
      <c r="F83" s="12"/>
      <c r="G83" s="12"/>
    </row>
    <row r="84" spans="4:10" x14ac:dyDescent="0.2">
      <c r="D84" s="4"/>
      <c r="E84" s="12"/>
      <c r="F84" s="12"/>
      <c r="G84" s="12"/>
    </row>
    <row r="85" spans="4:10" x14ac:dyDescent="0.2">
      <c r="D85" s="4"/>
      <c r="E85" s="12"/>
      <c r="F85" s="12"/>
      <c r="G85" s="12"/>
    </row>
    <row r="86" spans="4:10" x14ac:dyDescent="0.2">
      <c r="D86" s="4"/>
      <c r="E86" s="12"/>
      <c r="F86" s="12"/>
      <c r="G86" s="12"/>
    </row>
    <row r="87" spans="4:10" x14ac:dyDescent="0.2">
      <c r="D87" s="4"/>
      <c r="E87" s="12"/>
      <c r="F87" s="12"/>
      <c r="G87" s="12"/>
    </row>
    <row r="88" spans="4:10" x14ac:dyDescent="0.2">
      <c r="D88" s="4"/>
      <c r="E88" s="12"/>
      <c r="F88" s="12"/>
      <c r="G88" s="12"/>
    </row>
    <row r="89" spans="4:10" x14ac:dyDescent="0.2">
      <c r="D89" s="4"/>
      <c r="E89" s="12"/>
      <c r="F89" s="12"/>
      <c r="G89" s="12"/>
    </row>
    <row r="90" spans="4:10" x14ac:dyDescent="0.2">
      <c r="D90" s="4"/>
      <c r="E90" s="12"/>
      <c r="F90" s="12"/>
      <c r="G90" s="12"/>
    </row>
    <row r="91" spans="4:10" x14ac:dyDescent="0.2">
      <c r="D91" s="4"/>
      <c r="E91" s="12"/>
      <c r="F91" s="12"/>
      <c r="G91" s="12"/>
    </row>
    <row r="92" spans="4:10" x14ac:dyDescent="0.2">
      <c r="D92" s="4"/>
      <c r="E92" s="12"/>
      <c r="F92" s="12"/>
      <c r="G92" s="12"/>
    </row>
    <row r="93" spans="4:10" ht="15" customHeight="1" x14ac:dyDescent="0.2">
      <c r="D93" s="4"/>
      <c r="E93" s="12"/>
      <c r="F93" s="12"/>
      <c r="G93" s="12"/>
    </row>
    <row r="94" spans="4:10" x14ac:dyDescent="0.2">
      <c r="D94" s="4"/>
      <c r="E94" s="12"/>
      <c r="F94" s="12"/>
      <c r="G94" s="12"/>
    </row>
    <row r="95" spans="4:10" x14ac:dyDescent="0.2">
      <c r="D95" s="4"/>
      <c r="E95" s="12"/>
      <c r="F95" s="12"/>
      <c r="G95" s="12"/>
    </row>
    <row r="96" spans="4:10" x14ac:dyDescent="0.2">
      <c r="D96" s="4"/>
      <c r="E96" s="12"/>
      <c r="F96" s="12"/>
      <c r="G96" s="12"/>
    </row>
    <row r="97" spans="4:7" x14ac:dyDescent="0.2">
      <c r="D97" s="4"/>
      <c r="E97" s="12"/>
      <c r="F97" s="12"/>
      <c r="G97" s="12"/>
    </row>
    <row r="98" spans="4:7" x14ac:dyDescent="0.2">
      <c r="D98" s="4"/>
      <c r="E98" s="12"/>
      <c r="F98" s="12"/>
      <c r="G98" s="12"/>
    </row>
    <row r="99" spans="4:7" x14ac:dyDescent="0.2">
      <c r="D99" s="4"/>
      <c r="E99" s="12"/>
      <c r="F99" s="12"/>
      <c r="G99" s="12"/>
    </row>
    <row r="100" spans="4:7" x14ac:dyDescent="0.2">
      <c r="D100" s="4"/>
      <c r="E100" s="12"/>
      <c r="F100" s="12"/>
      <c r="G100" s="12"/>
    </row>
    <row r="101" spans="4:7" x14ac:dyDescent="0.2">
      <c r="D101" s="4"/>
      <c r="E101" s="12"/>
      <c r="F101" s="12"/>
      <c r="G101" s="12"/>
    </row>
    <row r="102" spans="4:7" x14ac:dyDescent="0.2">
      <c r="D102" s="4"/>
      <c r="E102" s="12"/>
      <c r="F102" s="12"/>
      <c r="G102" s="12"/>
    </row>
    <row r="103" spans="4:7" x14ac:dyDescent="0.2">
      <c r="D103" s="4"/>
      <c r="E103" s="12"/>
      <c r="F103" s="12"/>
      <c r="G103" s="12"/>
    </row>
    <row r="104" spans="4:7" x14ac:dyDescent="0.2">
      <c r="D104" s="4"/>
      <c r="E104" s="12"/>
      <c r="F104" s="12"/>
      <c r="G104" s="12"/>
    </row>
    <row r="105" spans="4:7" x14ac:dyDescent="0.2">
      <c r="D105" s="4"/>
      <c r="E105" s="12"/>
      <c r="F105" s="12"/>
      <c r="G105" s="12"/>
    </row>
    <row r="106" spans="4:7" x14ac:dyDescent="0.2">
      <c r="D106" s="4"/>
      <c r="E106" s="12"/>
      <c r="F106" s="12"/>
      <c r="G106" s="12"/>
    </row>
    <row r="107" spans="4:7" ht="12.75" customHeight="1" x14ac:dyDescent="0.2">
      <c r="D107" s="4"/>
      <c r="E107" s="12"/>
      <c r="F107" s="12"/>
      <c r="G107" s="12"/>
    </row>
    <row r="108" spans="4:7" x14ac:dyDescent="0.2">
      <c r="D108" s="4"/>
      <c r="E108" s="12"/>
      <c r="F108" s="12"/>
      <c r="G108" s="12"/>
    </row>
    <row r="109" spans="4:7" x14ac:dyDescent="0.2">
      <c r="D109" s="4"/>
      <c r="E109" s="12"/>
      <c r="F109" s="12"/>
      <c r="G109" s="12"/>
    </row>
    <row r="110" spans="4:7" x14ac:dyDescent="0.2">
      <c r="D110" s="4"/>
      <c r="E110" s="12"/>
      <c r="F110" s="12"/>
      <c r="G110" s="12"/>
    </row>
    <row r="111" spans="4:7" x14ac:dyDescent="0.2">
      <c r="D111" s="4"/>
      <c r="E111" s="12"/>
      <c r="F111" s="12"/>
      <c r="G111" s="12"/>
    </row>
    <row r="112" spans="4:7" x14ac:dyDescent="0.2">
      <c r="D112" s="4"/>
      <c r="E112" s="12"/>
      <c r="F112" s="12"/>
      <c r="G112" s="12"/>
    </row>
    <row r="113" spans="4:7" x14ac:dyDescent="0.2">
      <c r="D113" s="4"/>
      <c r="E113" s="12"/>
      <c r="F113" s="12"/>
      <c r="G113" s="12"/>
    </row>
    <row r="114" spans="4:7" x14ac:dyDescent="0.2">
      <c r="D114" s="4"/>
      <c r="E114" s="12"/>
      <c r="F114" s="12"/>
      <c r="G114" s="12"/>
    </row>
    <row r="115" spans="4:7" x14ac:dyDescent="0.2">
      <c r="D115" s="4"/>
      <c r="E115" s="12"/>
      <c r="F115" s="12"/>
      <c r="G115" s="12"/>
    </row>
    <row r="116" spans="4:7" x14ac:dyDescent="0.2">
      <c r="D116" s="4"/>
      <c r="E116" s="12"/>
      <c r="F116" s="12"/>
      <c r="G116" s="12"/>
    </row>
    <row r="117" spans="4:7" x14ac:dyDescent="0.2">
      <c r="D117" s="4"/>
      <c r="E117" s="12"/>
      <c r="F117" s="12"/>
      <c r="G117" s="12"/>
    </row>
    <row r="118" spans="4:7" x14ac:dyDescent="0.2">
      <c r="D118" s="4"/>
      <c r="E118" s="12"/>
      <c r="F118" s="12"/>
      <c r="G118" s="12"/>
    </row>
    <row r="119" spans="4:7" x14ac:dyDescent="0.2">
      <c r="D119" s="4"/>
      <c r="E119" s="12"/>
      <c r="F119" s="12"/>
      <c r="G119" s="12"/>
    </row>
    <row r="120" spans="4:7" x14ac:dyDescent="0.2">
      <c r="D120" s="4"/>
      <c r="E120" s="12"/>
      <c r="F120" s="12"/>
      <c r="G120" s="12"/>
    </row>
    <row r="121" spans="4:7" x14ac:dyDescent="0.2">
      <c r="D121" s="4"/>
      <c r="E121" s="12"/>
      <c r="F121" s="12"/>
      <c r="G121" s="12"/>
    </row>
    <row r="122" spans="4:7" x14ac:dyDescent="0.2">
      <c r="D122" s="4"/>
      <c r="E122" s="12"/>
      <c r="F122" s="12"/>
      <c r="G122" s="12"/>
    </row>
    <row r="123" spans="4:7" x14ac:dyDescent="0.2">
      <c r="D123" s="4"/>
      <c r="E123" s="12"/>
      <c r="F123" s="12"/>
      <c r="G123" s="12"/>
    </row>
    <row r="124" spans="4:7" x14ac:dyDescent="0.2">
      <c r="D124" s="4"/>
      <c r="E124" s="12"/>
      <c r="F124" s="12"/>
      <c r="G124" s="12"/>
    </row>
    <row r="125" spans="4:7" x14ac:dyDescent="0.2">
      <c r="D125" s="4"/>
      <c r="E125" s="12"/>
      <c r="F125" s="12"/>
      <c r="G125" s="12"/>
    </row>
    <row r="126" spans="4:7" x14ac:dyDescent="0.2">
      <c r="D126" s="4"/>
      <c r="E126" s="12"/>
      <c r="F126" s="12"/>
      <c r="G126" s="12"/>
    </row>
    <row r="127" spans="4:7" x14ac:dyDescent="0.2">
      <c r="D127" s="4"/>
      <c r="E127" s="12"/>
      <c r="F127" s="12"/>
      <c r="G127" s="12"/>
    </row>
    <row r="128" spans="4:7" x14ac:dyDescent="0.2">
      <c r="D128" s="4"/>
      <c r="E128" s="12"/>
      <c r="F128" s="12"/>
      <c r="G128" s="12"/>
    </row>
    <row r="129" spans="4:7" x14ac:dyDescent="0.2">
      <c r="D129" s="4"/>
      <c r="E129" s="12"/>
      <c r="F129" s="12"/>
      <c r="G129" s="12"/>
    </row>
    <row r="130" spans="4:7" x14ac:dyDescent="0.2">
      <c r="D130" s="4"/>
      <c r="E130" s="12"/>
      <c r="F130" s="12"/>
      <c r="G130" s="12"/>
    </row>
    <row r="131" spans="4:7" x14ac:dyDescent="0.2">
      <c r="D131" s="4"/>
      <c r="E131" s="12"/>
      <c r="F131" s="12"/>
      <c r="G131" s="12"/>
    </row>
    <row r="132" spans="4:7" x14ac:dyDescent="0.2">
      <c r="E132" s="12"/>
      <c r="F132" s="12"/>
      <c r="G132" s="12"/>
    </row>
    <row r="133" spans="4:7" x14ac:dyDescent="0.2">
      <c r="E133" s="12"/>
      <c r="F133" s="12"/>
      <c r="G133" s="12"/>
    </row>
    <row r="134" spans="4:7" x14ac:dyDescent="0.2">
      <c r="E134" s="12"/>
      <c r="F134" s="12"/>
      <c r="G134" s="12"/>
    </row>
    <row r="135" spans="4:7" x14ac:dyDescent="0.2">
      <c r="E135" s="12"/>
      <c r="F135" s="12"/>
      <c r="G135" s="12"/>
    </row>
    <row r="136" spans="4:7" x14ac:dyDescent="0.2">
      <c r="E136" s="12"/>
      <c r="F136" s="12"/>
      <c r="G136" s="12"/>
    </row>
    <row r="137" spans="4:7" x14ac:dyDescent="0.2">
      <c r="E137" s="12"/>
      <c r="F137" s="12"/>
      <c r="G137" s="12"/>
    </row>
    <row r="138" spans="4:7" x14ac:dyDescent="0.2">
      <c r="E138" s="12"/>
      <c r="F138" s="12"/>
      <c r="G138" s="12"/>
    </row>
    <row r="139" spans="4:7" x14ac:dyDescent="0.2">
      <c r="E139" s="12"/>
      <c r="F139" s="12"/>
      <c r="G139" s="12"/>
    </row>
    <row r="140" spans="4:7" x14ac:dyDescent="0.2">
      <c r="E140" s="12"/>
      <c r="F140" s="12"/>
      <c r="G140" s="12"/>
    </row>
    <row r="141" spans="4:7" x14ac:dyDescent="0.2">
      <c r="E141" s="12"/>
      <c r="F141" s="12"/>
      <c r="G141" s="12"/>
    </row>
    <row r="142" spans="4:7" x14ac:dyDescent="0.2">
      <c r="E142" s="12"/>
      <c r="F142" s="12"/>
      <c r="G142" s="12"/>
    </row>
    <row r="143" spans="4:7" x14ac:dyDescent="0.2">
      <c r="E143" s="12"/>
      <c r="F143" s="12"/>
      <c r="G143" s="12"/>
    </row>
    <row r="144" spans="4:7" x14ac:dyDescent="0.2">
      <c r="E144" s="12"/>
      <c r="F144" s="12"/>
      <c r="G144" s="12"/>
    </row>
    <row r="145" spans="5:7" x14ac:dyDescent="0.2">
      <c r="E145" s="12"/>
      <c r="F145" s="12"/>
      <c r="G145" s="12"/>
    </row>
    <row r="146" spans="5:7" x14ac:dyDescent="0.2">
      <c r="E146" s="12"/>
      <c r="F146" s="12"/>
      <c r="G146" s="12"/>
    </row>
    <row r="147" spans="5:7" x14ac:dyDescent="0.2">
      <c r="E147" s="12"/>
      <c r="F147" s="12"/>
      <c r="G147" s="12"/>
    </row>
    <row r="148" spans="5:7" x14ac:dyDescent="0.2">
      <c r="E148" s="12"/>
      <c r="F148" s="12"/>
      <c r="G148" s="12"/>
    </row>
    <row r="149" spans="5:7" x14ac:dyDescent="0.2">
      <c r="E149" s="12"/>
      <c r="F149" s="12"/>
      <c r="G149" s="12"/>
    </row>
    <row r="150" spans="5:7" x14ac:dyDescent="0.2">
      <c r="E150" s="12"/>
      <c r="F150" s="12"/>
      <c r="G150" s="12"/>
    </row>
    <row r="151" spans="5:7" x14ac:dyDescent="0.2">
      <c r="E151" s="12"/>
      <c r="F151" s="12"/>
      <c r="G151" s="12"/>
    </row>
    <row r="152" spans="5:7" x14ac:dyDescent="0.2">
      <c r="E152" s="12"/>
      <c r="F152" s="12"/>
      <c r="G152" s="12"/>
    </row>
    <row r="153" spans="5:7" x14ac:dyDescent="0.2">
      <c r="E153" s="12"/>
      <c r="F153" s="12"/>
      <c r="G153" s="12"/>
    </row>
    <row r="154" spans="5:7" x14ac:dyDescent="0.2">
      <c r="E154" s="12"/>
      <c r="F154" s="12"/>
      <c r="G154" s="12"/>
    </row>
    <row r="155" spans="5:7" x14ac:dyDescent="0.2">
      <c r="E155" s="12"/>
      <c r="F155" s="12"/>
      <c r="G155" s="12"/>
    </row>
    <row r="156" spans="5:7" x14ac:dyDescent="0.2">
      <c r="E156" s="12"/>
      <c r="F156" s="12"/>
      <c r="G156" s="12"/>
    </row>
    <row r="157" spans="5:7" x14ac:dyDescent="0.2">
      <c r="E157" s="12"/>
      <c r="F157" s="12"/>
      <c r="G157" s="12"/>
    </row>
    <row r="158" spans="5:7" x14ac:dyDescent="0.2">
      <c r="E158" s="12"/>
      <c r="F158" s="12"/>
      <c r="G158" s="12"/>
    </row>
    <row r="159" spans="5:7" x14ac:dyDescent="0.2">
      <c r="E159" s="12"/>
      <c r="F159" s="12"/>
      <c r="G159" s="12"/>
    </row>
    <row r="160" spans="5:7" x14ac:dyDescent="0.2">
      <c r="E160" s="12"/>
      <c r="F160" s="12"/>
      <c r="G160" s="12"/>
    </row>
    <row r="161" spans="5:7" x14ac:dyDescent="0.2">
      <c r="E161" s="12"/>
      <c r="F161" s="12"/>
      <c r="G161" s="12"/>
    </row>
    <row r="162" spans="5:7" x14ac:dyDescent="0.2">
      <c r="E162" s="12"/>
      <c r="F162" s="12"/>
      <c r="G162" s="12"/>
    </row>
    <row r="163" spans="5:7" x14ac:dyDescent="0.2">
      <c r="E163" s="12"/>
      <c r="F163" s="12"/>
      <c r="G163" s="12"/>
    </row>
    <row r="164" spans="5:7" x14ac:dyDescent="0.2">
      <c r="E164" s="12"/>
      <c r="F164" s="12"/>
      <c r="G164" s="12"/>
    </row>
    <row r="165" spans="5:7" x14ac:dyDescent="0.2">
      <c r="E165" s="12"/>
      <c r="F165" s="12"/>
      <c r="G165" s="12"/>
    </row>
    <row r="166" spans="5:7" x14ac:dyDescent="0.2">
      <c r="E166" s="12"/>
      <c r="F166" s="12"/>
      <c r="G166" s="12"/>
    </row>
    <row r="167" spans="5:7" x14ac:dyDescent="0.2">
      <c r="E167" s="12"/>
      <c r="F167" s="12"/>
      <c r="G167" s="12"/>
    </row>
    <row r="168" spans="5:7" x14ac:dyDescent="0.2">
      <c r="E168" s="12"/>
      <c r="F168" s="12"/>
      <c r="G168" s="12"/>
    </row>
    <row r="169" spans="5:7" x14ac:dyDescent="0.2">
      <c r="E169" s="12"/>
      <c r="F169" s="12"/>
      <c r="G169" s="12"/>
    </row>
    <row r="170" spans="5:7" x14ac:dyDescent="0.2">
      <c r="E170" s="12"/>
      <c r="F170" s="12"/>
      <c r="G170" s="12"/>
    </row>
    <row r="171" spans="5:7" x14ac:dyDescent="0.2">
      <c r="E171" s="12"/>
      <c r="F171" s="12"/>
      <c r="G171" s="12"/>
    </row>
    <row r="172" spans="5:7" x14ac:dyDescent="0.2">
      <c r="E172" s="12"/>
      <c r="F172" s="12"/>
      <c r="G172" s="12"/>
    </row>
    <row r="173" spans="5:7" x14ac:dyDescent="0.2">
      <c r="E173" s="12"/>
      <c r="F173" s="12"/>
      <c r="G173" s="12"/>
    </row>
    <row r="174" spans="5:7" x14ac:dyDescent="0.2">
      <c r="E174" s="12"/>
      <c r="F174" s="12"/>
      <c r="G174" s="12"/>
    </row>
    <row r="175" spans="5:7" x14ac:dyDescent="0.2">
      <c r="E175" s="12"/>
      <c r="F175" s="12"/>
      <c r="G175" s="12"/>
    </row>
    <row r="176" spans="5:7" x14ac:dyDescent="0.2">
      <c r="E176" s="12"/>
    </row>
    <row r="177" spans="5:5" x14ac:dyDescent="0.2">
      <c r="E177" s="12"/>
    </row>
    <row r="178" spans="5:5" x14ac:dyDescent="0.2">
      <c r="E178" s="12"/>
    </row>
    <row r="179" spans="5:5" x14ac:dyDescent="0.2">
      <c r="E179" s="12"/>
    </row>
    <row r="180" spans="5:5" x14ac:dyDescent="0.2">
      <c r="E180" s="12"/>
    </row>
    <row r="181" spans="5:5" x14ac:dyDescent="0.2">
      <c r="E181" s="12"/>
    </row>
    <row r="182" spans="5:5" x14ac:dyDescent="0.2">
      <c r="E182" s="12"/>
    </row>
    <row r="183" spans="5:5" x14ac:dyDescent="0.2">
      <c r="E183" s="12"/>
    </row>
    <row r="184" spans="5:5" x14ac:dyDescent="0.2">
      <c r="E184" s="12"/>
    </row>
    <row r="185" spans="5:5" x14ac:dyDescent="0.2">
      <c r="E185" s="12"/>
    </row>
    <row r="186" spans="5:5" x14ac:dyDescent="0.2">
      <c r="E186" s="12"/>
    </row>
    <row r="187" spans="5:5" x14ac:dyDescent="0.2">
      <c r="E187" s="12"/>
    </row>
    <row r="188" spans="5:5" x14ac:dyDescent="0.2">
      <c r="E188" s="12"/>
    </row>
    <row r="189" spans="5:5" x14ac:dyDescent="0.2">
      <c r="E189" s="12"/>
    </row>
    <row r="190" spans="5:5" x14ac:dyDescent="0.2">
      <c r="E190" s="12"/>
    </row>
    <row r="191" spans="5:5" x14ac:dyDescent="0.2">
      <c r="E191" s="12"/>
    </row>
    <row r="192" spans="5:5" x14ac:dyDescent="0.2">
      <c r="E192" s="12"/>
    </row>
    <row r="193" spans="5:5" x14ac:dyDescent="0.2">
      <c r="E193" s="12"/>
    </row>
    <row r="194" spans="5:5" x14ac:dyDescent="0.2">
      <c r="E194" s="12"/>
    </row>
    <row r="195" spans="5:5" x14ac:dyDescent="0.2">
      <c r="E195" s="12"/>
    </row>
    <row r="196" spans="5:5" x14ac:dyDescent="0.2">
      <c r="E196" s="12"/>
    </row>
    <row r="197" spans="5:5" x14ac:dyDescent="0.2">
      <c r="E197" s="12"/>
    </row>
    <row r="198" spans="5:5" x14ac:dyDescent="0.2">
      <c r="E198" s="12"/>
    </row>
    <row r="199" spans="5:5" x14ac:dyDescent="0.2">
      <c r="E199" s="12"/>
    </row>
    <row r="200" spans="5:5" x14ac:dyDescent="0.2">
      <c r="E200" s="12"/>
    </row>
    <row r="201" spans="5:5" x14ac:dyDescent="0.2">
      <c r="E201" s="12"/>
    </row>
    <row r="202" spans="5:5" x14ac:dyDescent="0.2">
      <c r="E202" s="12"/>
    </row>
    <row r="203" spans="5:5" x14ac:dyDescent="0.2">
      <c r="E203" s="12"/>
    </row>
    <row r="204" spans="5:5" x14ac:dyDescent="0.2">
      <c r="E204" s="12"/>
    </row>
    <row r="205" spans="5:5" x14ac:dyDescent="0.2">
      <c r="E205" s="12"/>
    </row>
    <row r="206" spans="5:5" x14ac:dyDescent="0.2">
      <c r="E206" s="12"/>
    </row>
    <row r="207" spans="5:5" x14ac:dyDescent="0.2">
      <c r="E207" s="12"/>
    </row>
    <row r="208" spans="5:5" x14ac:dyDescent="0.2">
      <c r="E208" s="12"/>
    </row>
    <row r="209" spans="5:5" x14ac:dyDescent="0.2">
      <c r="E209" s="12"/>
    </row>
    <row r="210" spans="5:5" x14ac:dyDescent="0.2">
      <c r="E210" s="12"/>
    </row>
    <row r="211" spans="5:5" x14ac:dyDescent="0.2">
      <c r="E211" s="12"/>
    </row>
    <row r="212" spans="5:5" x14ac:dyDescent="0.2">
      <c r="E212" s="12"/>
    </row>
    <row r="213" spans="5:5" x14ac:dyDescent="0.2">
      <c r="E213" s="12"/>
    </row>
    <row r="214" spans="5:5" x14ac:dyDescent="0.2">
      <c r="E214" s="12"/>
    </row>
    <row r="215" spans="5:5" x14ac:dyDescent="0.2">
      <c r="E215" s="12"/>
    </row>
    <row r="216" spans="5:5" x14ac:dyDescent="0.2">
      <c r="E216" s="12"/>
    </row>
    <row r="217" spans="5:5" x14ac:dyDescent="0.2">
      <c r="E217" s="12"/>
    </row>
    <row r="218" spans="5:5" x14ac:dyDescent="0.2">
      <c r="E218" s="12"/>
    </row>
    <row r="219" spans="5:5" x14ac:dyDescent="0.2">
      <c r="E219" s="12"/>
    </row>
    <row r="220" spans="5:5" x14ac:dyDescent="0.2">
      <c r="E220" s="12"/>
    </row>
    <row r="221" spans="5:5" x14ac:dyDescent="0.2">
      <c r="E221" s="12"/>
    </row>
    <row r="222" spans="5:5" x14ac:dyDescent="0.2">
      <c r="E222" s="12"/>
    </row>
    <row r="223" spans="5:5" x14ac:dyDescent="0.2">
      <c r="E223" s="12"/>
    </row>
    <row r="224" spans="5:5" x14ac:dyDescent="0.2">
      <c r="E224" s="12"/>
    </row>
    <row r="225" spans="5:5" x14ac:dyDescent="0.2">
      <c r="E225" s="12"/>
    </row>
    <row r="226" spans="5:5" x14ac:dyDescent="0.2">
      <c r="E226" s="12"/>
    </row>
    <row r="227" spans="5:5" x14ac:dyDescent="0.2">
      <c r="E227" s="12"/>
    </row>
    <row r="228" spans="5:5" x14ac:dyDescent="0.2">
      <c r="E228" s="12"/>
    </row>
    <row r="229" spans="5:5" x14ac:dyDescent="0.2">
      <c r="E229" s="12"/>
    </row>
    <row r="230" spans="5:5" x14ac:dyDescent="0.2">
      <c r="E230" s="12"/>
    </row>
    <row r="231" spans="5:5" x14ac:dyDescent="0.2">
      <c r="E231" s="12"/>
    </row>
    <row r="232" spans="5:5" x14ac:dyDescent="0.2">
      <c r="E232" s="12"/>
    </row>
    <row r="233" spans="5:5" x14ac:dyDescent="0.2">
      <c r="E233" s="12"/>
    </row>
    <row r="234" spans="5:5" x14ac:dyDescent="0.2">
      <c r="E234" s="12"/>
    </row>
    <row r="235" spans="5:5" x14ac:dyDescent="0.2">
      <c r="E235" s="12"/>
    </row>
    <row r="236" spans="5:5" x14ac:dyDescent="0.2">
      <c r="E236" s="12"/>
    </row>
    <row r="237" spans="5:5" x14ac:dyDescent="0.2">
      <c r="E237" s="12"/>
    </row>
    <row r="238" spans="5:5" x14ac:dyDescent="0.2">
      <c r="E238" s="12"/>
    </row>
    <row r="239" spans="5:5" x14ac:dyDescent="0.2">
      <c r="E239" s="12"/>
    </row>
    <row r="240" spans="5:5" x14ac:dyDescent="0.2">
      <c r="E240" s="12"/>
    </row>
    <row r="241" spans="5:5" x14ac:dyDescent="0.2">
      <c r="E241" s="12"/>
    </row>
    <row r="242" spans="5:5" x14ac:dyDescent="0.2">
      <c r="E242" s="12"/>
    </row>
    <row r="243" spans="5:5" x14ac:dyDescent="0.2">
      <c r="E243" s="12"/>
    </row>
    <row r="244" spans="5:5" x14ac:dyDescent="0.2">
      <c r="E244" s="12"/>
    </row>
    <row r="245" spans="5:5" x14ac:dyDescent="0.2">
      <c r="E245" s="12"/>
    </row>
    <row r="246" spans="5:5" x14ac:dyDescent="0.2">
      <c r="E246" s="12"/>
    </row>
    <row r="247" spans="5:5" x14ac:dyDescent="0.2">
      <c r="E247" s="12"/>
    </row>
    <row r="248" spans="5:5" x14ac:dyDescent="0.2">
      <c r="E248" s="12"/>
    </row>
    <row r="249" spans="5:5" x14ac:dyDescent="0.2">
      <c r="E249" s="12"/>
    </row>
    <row r="250" spans="5:5" x14ac:dyDescent="0.2">
      <c r="E250" s="12"/>
    </row>
    <row r="251" spans="5:5" x14ac:dyDescent="0.2">
      <c r="E251" s="12"/>
    </row>
    <row r="252" spans="5:5" x14ac:dyDescent="0.2">
      <c r="E252" s="12"/>
    </row>
    <row r="253" spans="5:5" x14ac:dyDescent="0.2">
      <c r="E253" s="12"/>
    </row>
    <row r="254" spans="5:5" x14ac:dyDescent="0.2">
      <c r="E254" s="12"/>
    </row>
    <row r="255" spans="5:5" x14ac:dyDescent="0.2">
      <c r="E255" s="12"/>
    </row>
    <row r="256" spans="5:5" x14ac:dyDescent="0.2">
      <c r="E256" s="12"/>
    </row>
    <row r="257" spans="5:5" x14ac:dyDescent="0.2">
      <c r="E257" s="12"/>
    </row>
    <row r="258" spans="5:5" x14ac:dyDescent="0.2">
      <c r="E258" s="12"/>
    </row>
    <row r="259" spans="5:5" x14ac:dyDescent="0.2">
      <c r="E259" s="12"/>
    </row>
    <row r="260" spans="5:5" x14ac:dyDescent="0.2">
      <c r="E260" s="12"/>
    </row>
    <row r="261" spans="5:5" x14ac:dyDescent="0.2">
      <c r="E261" s="12"/>
    </row>
    <row r="262" spans="5:5" x14ac:dyDescent="0.2">
      <c r="E262" s="12"/>
    </row>
    <row r="263" spans="5:5" x14ac:dyDescent="0.2">
      <c r="E263" s="12"/>
    </row>
    <row r="264" spans="5:5" x14ac:dyDescent="0.2">
      <c r="E264" s="12"/>
    </row>
    <row r="265" spans="5:5" x14ac:dyDescent="0.2">
      <c r="E265" s="12"/>
    </row>
    <row r="266" spans="5:5" x14ac:dyDescent="0.2">
      <c r="E266" s="12"/>
    </row>
    <row r="267" spans="5:5" x14ac:dyDescent="0.2">
      <c r="E267" s="12"/>
    </row>
    <row r="268" spans="5:5" x14ac:dyDescent="0.2">
      <c r="E268" s="12"/>
    </row>
    <row r="269" spans="5:5" x14ac:dyDescent="0.2">
      <c r="E269" s="12"/>
    </row>
    <row r="270" spans="5:5" x14ac:dyDescent="0.2">
      <c r="E270" s="12"/>
    </row>
    <row r="271" spans="5:5" x14ac:dyDescent="0.2">
      <c r="E271" s="12"/>
    </row>
    <row r="272" spans="5:5" x14ac:dyDescent="0.2">
      <c r="E272" s="12"/>
    </row>
    <row r="273" spans="5:5" x14ac:dyDescent="0.2">
      <c r="E273" s="12"/>
    </row>
    <row r="274" spans="5:5" x14ac:dyDescent="0.2">
      <c r="E274" s="12"/>
    </row>
    <row r="275" spans="5:5" x14ac:dyDescent="0.2">
      <c r="E275" s="12"/>
    </row>
    <row r="276" spans="5:5" x14ac:dyDescent="0.2">
      <c r="E276" s="12"/>
    </row>
    <row r="277" spans="5:5" x14ac:dyDescent="0.2">
      <c r="E277" s="12"/>
    </row>
    <row r="278" spans="5:5" x14ac:dyDescent="0.2">
      <c r="E278" s="12"/>
    </row>
    <row r="279" spans="5:5" x14ac:dyDescent="0.2">
      <c r="E279" s="12"/>
    </row>
    <row r="280" spans="5:5" x14ac:dyDescent="0.2">
      <c r="E280" s="12"/>
    </row>
    <row r="281" spans="5:5" x14ac:dyDescent="0.2">
      <c r="E281" s="12"/>
    </row>
    <row r="282" spans="5:5" x14ac:dyDescent="0.2">
      <c r="E282" s="12"/>
    </row>
    <row r="283" spans="5:5" x14ac:dyDescent="0.2">
      <c r="E283" s="12"/>
    </row>
    <row r="284" spans="5:5" x14ac:dyDescent="0.2">
      <c r="E284" s="12"/>
    </row>
    <row r="285" spans="5:5" x14ac:dyDescent="0.2">
      <c r="E285" s="12"/>
    </row>
    <row r="286" spans="5:5" x14ac:dyDescent="0.2">
      <c r="E286" s="12"/>
    </row>
    <row r="287" spans="5:5" x14ac:dyDescent="0.2">
      <c r="E287" s="12"/>
    </row>
    <row r="288" spans="5:5" x14ac:dyDescent="0.2">
      <c r="E288" s="12"/>
    </row>
    <row r="289" spans="5:5" x14ac:dyDescent="0.2">
      <c r="E289" s="12"/>
    </row>
    <row r="290" spans="5:5" x14ac:dyDescent="0.2">
      <c r="E290" s="12"/>
    </row>
    <row r="291" spans="5:5" x14ac:dyDescent="0.2">
      <c r="E291" s="12"/>
    </row>
    <row r="292" spans="5:5" x14ac:dyDescent="0.2">
      <c r="E292" s="12"/>
    </row>
    <row r="293" spans="5:5" x14ac:dyDescent="0.2">
      <c r="E293" s="12"/>
    </row>
    <row r="294" spans="5:5" x14ac:dyDescent="0.2">
      <c r="E294" s="12"/>
    </row>
    <row r="295" spans="5:5" x14ac:dyDescent="0.2">
      <c r="E295" s="12"/>
    </row>
    <row r="296" spans="5:5" x14ac:dyDescent="0.2">
      <c r="E296" s="12"/>
    </row>
    <row r="297" spans="5:5" x14ac:dyDescent="0.2">
      <c r="E297" s="12"/>
    </row>
    <row r="298" spans="5:5" x14ac:dyDescent="0.2">
      <c r="E298" s="12"/>
    </row>
    <row r="299" spans="5:5" x14ac:dyDescent="0.2">
      <c r="E299" s="12"/>
    </row>
    <row r="300" spans="5:5" x14ac:dyDescent="0.2">
      <c r="E300" s="12"/>
    </row>
    <row r="301" spans="5:5" x14ac:dyDescent="0.2">
      <c r="E301" s="12"/>
    </row>
  </sheetData>
  <mergeCells count="5">
    <mergeCell ref="B6:G6"/>
    <mergeCell ref="B7:G7"/>
    <mergeCell ref="B8:G8"/>
    <mergeCell ref="B9:G9"/>
    <mergeCell ref="B10:G10"/>
  </mergeCells>
  <pageMargins left="0.59055118110236227" right="0.55118110236220474" top="1.4960629921259843" bottom="0.78740157480314965" header="0.23622047244094491" footer="0.51181102362204722"/>
  <pageSetup paperSize="9" orientation="portrait" r:id="rId1"/>
  <headerFooter alignWithMargins="0">
    <oddHeader xml:space="preserve">&amp;LTroškovnik - Područna škola Brodski Drenovac&amp;RInvestitor: OSNOVNA ŠKOLA 
FRA KAJE ADŽIĆA PLETERNICA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TROŠKOVNIK_Brodski_Drenovac</vt:lpstr>
      <vt:lpstr>TROŠKOVNIK_Brodski_Drenovac!Ispis_naslova</vt:lpstr>
      <vt:lpstr>TROŠKOVNIK_Brodski_Drenovac!Podrucje_ispisa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dc:creator>
  <cp:lastModifiedBy>Ruža Ćurčić</cp:lastModifiedBy>
  <cp:lastPrinted>2026-02-17T11:08:59Z</cp:lastPrinted>
  <dcterms:created xsi:type="dcterms:W3CDTF">2008-01-16T08:11:46Z</dcterms:created>
  <dcterms:modified xsi:type="dcterms:W3CDTF">2026-02-20T11:56:58Z</dcterms:modified>
</cp:coreProperties>
</file>