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Korisnik\Desktop\ruza_skola\Backup\JEDNOSTAVNA NABAVA\JEDNOSTAVNA NABAVA 2026\UDŽBENICI 2026 2027\PN\"/>
    </mc:Choice>
  </mc:AlternateContent>
  <xr:revisionPtr revIDLastSave="0" documentId="13_ncr:1_{B5E5F0F6-089B-4875-8A14-39B786329113}" xr6:coauthVersionLast="37" xr6:coauthVersionMax="47" xr10:uidLastSave="{00000000-0000-0000-0000-000000000000}"/>
  <bookViews>
    <workbookView xWindow="-120" yWindow="-120" windowWidth="29040" windowHeight="15720" xr2:uid="{4B7D6F37-9F5D-4931-B5ED-9165DDA4A18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8" i="1"/>
  <c r="J64" i="1" s="1"/>
  <c r="K8" i="1" l="1"/>
  <c r="L8" i="1" l="1"/>
  <c r="L64" i="1" s="1"/>
  <c r="K64" i="1"/>
</calcChain>
</file>

<file path=xl/sharedStrings.xml><?xml version="1.0" encoding="utf-8"?>
<sst xmlns="http://schemas.openxmlformats.org/spreadsheetml/2006/main" count="410" uniqueCount="199">
  <si>
    <t xml:space="preserve">Osnovna škola fra Kaje Adžića Pleternica </t>
  </si>
  <si>
    <r>
      <rPr>
        <b/>
        <sz val="11"/>
        <color theme="1"/>
        <rFont val="Aptos Narrow"/>
        <family val="2"/>
        <charset val="238"/>
        <scheme val="minor"/>
      </rPr>
      <t>Školska 2, Pleternica</t>
    </r>
    <r>
      <rPr>
        <sz val="11"/>
        <color theme="1"/>
        <rFont val="Aptos Narrow"/>
        <family val="2"/>
        <charset val="238"/>
        <scheme val="minor"/>
      </rPr>
      <t xml:space="preserve"> </t>
    </r>
  </si>
  <si>
    <t>OIB: 76806869298</t>
  </si>
  <si>
    <t>RAZRED</t>
  </si>
  <si>
    <t xml:space="preserve">PREDMET </t>
  </si>
  <si>
    <t>NAKLADNIK</t>
  </si>
  <si>
    <t>NASOV</t>
  </si>
  <si>
    <t xml:space="preserve">PODNASLOV </t>
  </si>
  <si>
    <t xml:space="preserve">AUTORI </t>
  </si>
  <si>
    <t>Vrsta udžbenika: R-(radni); U-(užbenik); PP (poseban program</t>
  </si>
  <si>
    <t>KOLIČINA</t>
  </si>
  <si>
    <t>Cijena /kom</t>
  </si>
  <si>
    <t>Cijena /ukupno</t>
  </si>
  <si>
    <t xml:space="preserve">5. razred </t>
  </si>
  <si>
    <t xml:space="preserve">Hrvatski jezik </t>
  </si>
  <si>
    <t>Profil Klett d.o.o.</t>
  </si>
  <si>
    <t>PETICA</t>
  </si>
  <si>
    <t>Diana Greblički-Miculinić, Dijana Grbaš Jakšić, Krunoslav Matošević, Ela Družijanić-Hajdarević, Zrinka Romić</t>
  </si>
  <si>
    <t>U</t>
  </si>
  <si>
    <t>Matematika</t>
  </si>
  <si>
    <t>MATEMATIKA 5</t>
  </si>
  <si>
    <t>udžbenik matematike za peti razred osnovne škole, 1. i 2.  svezak</t>
  </si>
  <si>
    <t>Z. Šikić, V. Draženović Žitko, I. Golac Jakopović, B. Goleš, Z. Lobor, M. Marić, T. Nemeth, G. Stajčić, M. Vuković</t>
  </si>
  <si>
    <t>Engleski jezik, drugi strani jezik</t>
  </si>
  <si>
    <t>Oxford University Press, OELT Limited Podružnica u Republici Hrvatskoj</t>
  </si>
  <si>
    <t>PROJECT EXPLORE PLUS STARTER</t>
  </si>
  <si>
    <t>Class book with Online Practice; udžbenik engleskog jezika za 5. razred OŠ, 2. godina učenja</t>
  </si>
  <si>
    <t>Sarah Philips, Paul Shipton (temeljeno na originalnom konceptu Toma Hutchinsona)</t>
  </si>
  <si>
    <t>R</t>
  </si>
  <si>
    <t>Engleski jezik, prvi strani jezik</t>
  </si>
  <si>
    <t>HELLO, WORLD! 5</t>
  </si>
  <si>
    <t>udžbenik engleskog jezika za peti razred, peta godina učenja</t>
  </si>
  <si>
    <t>Ivana Kirin, Marinko Uremović</t>
  </si>
  <si>
    <t xml:space="preserve">Njemački jezik, drugi strani jezik </t>
  </si>
  <si>
    <t>MAXIMAL 2</t>
  </si>
  <si>
    <t>udžbenik njemačkoga jezika za peti razred osnovne škole, druga godina učenja</t>
  </si>
  <si>
    <t>Giorgio Motta, Elzbieta Krulak-Kempisty, Claudia Brass, Dagmar Glück, Mirjana Klobučar</t>
  </si>
  <si>
    <t>Njemački jezik, prvi strani jezik</t>
  </si>
  <si>
    <t>APPLAUS! PLUS 5</t>
  </si>
  <si>
    <t>udžbenik njemačkoga jezika za peti razred osnovne škole, peta godina učenja</t>
  </si>
  <si>
    <t>Vesna Budinski, Martina Kolar Billege, Gordana Ivančić, Vlatka Mijić, Nevenka Puh Malogorski</t>
  </si>
  <si>
    <t>6. razred</t>
  </si>
  <si>
    <t>Školska knjiga d.d.</t>
  </si>
  <si>
    <t>WAY TO GO 3</t>
  </si>
  <si>
    <t>udžbenik engleskoga jezika s dodatnim digitalnim sadržajima u šestom razredu osnovne škole, 3. godina učenja, drugi strani jezik</t>
  </si>
  <si>
    <t>Povijest</t>
  </si>
  <si>
    <t xml:space="preserve">VREMEPLOV 6 </t>
  </si>
  <si>
    <t>udžbenik povijesti za šesti razred osnovne škole</t>
  </si>
  <si>
    <t>Anita Gambiraža Knez, Miljenko Hajdarović, Manuela Kujundžić, Šime Labor</t>
  </si>
  <si>
    <t xml:space="preserve">Geografija </t>
  </si>
  <si>
    <t>Alfa d.d.</t>
  </si>
  <si>
    <t xml:space="preserve">MOJA ZEMLJA 2 </t>
  </si>
  <si>
    <t>udžbenik iz geografije za šesti razred osnovne škole</t>
  </si>
  <si>
    <t>Ivan Gambiroža, Josip Jukić, Dinko Marin, Ana Mesić</t>
  </si>
  <si>
    <t>HELLO, WORLD! 6</t>
  </si>
  <si>
    <t>udžbenik engleskog jezika za šesti razred osnovne škole, šesta godina učenja</t>
  </si>
  <si>
    <t>MAXIMAL 3</t>
  </si>
  <si>
    <t>udžbenik njemačkoga jezika za šesti razred osnovne škole, treća godina učenja</t>
  </si>
  <si>
    <t xml:space="preserve">GUT GEMACHT! 6 </t>
  </si>
  <si>
    <t>udžbenik njemačkog jezika s dodatnim digitalnim sadržajima u šestom razredu osnovne škole, 6. godina učenja</t>
  </si>
  <si>
    <t>Jasmina Troha, Ivana Valjak Ilić</t>
  </si>
  <si>
    <t>7. razred</t>
  </si>
  <si>
    <t>WAY TO GO 4</t>
  </si>
  <si>
    <t>udžbenik engleskoga jezika s dodatnim digitalnim sadržajima u sedmome razredu osnovne škole, 4. godina učenja, drugi strani jezik</t>
  </si>
  <si>
    <t>Zvonka Ivković, Olinka Breka, Maja Mardešić</t>
  </si>
  <si>
    <t>HELLO, WORLD! 7</t>
  </si>
  <si>
    <t>udžbenik engleskog jezika za sedmi razred osnovne škole, sedma godina učenja</t>
  </si>
  <si>
    <t>Sanja Božinović, Snježana Pavić, Mia Šavrljuga</t>
  </si>
  <si>
    <t xml:space="preserve">GUT GEMACHT! 7 </t>
  </si>
  <si>
    <t>udžbenik njemačkog jezika s dodatnim digitalnim sadržajima u sedmom razredu osnovne škole, 7. godina učenja</t>
  </si>
  <si>
    <t>8. razred</t>
  </si>
  <si>
    <t>WAY TO GO 5</t>
  </si>
  <si>
    <t>radni udžbenik engleskog jezika u osmom razredu osnovne škole, 5. godina učenja s dodatnim digitalnim sadržajima</t>
  </si>
  <si>
    <t>Zvonka Ivković</t>
  </si>
  <si>
    <t>HELLO, WORLD! 8</t>
  </si>
  <si>
    <t>radni udžbenik engleskog jezika za osmi razred osnovne škole, osma godina učenja</t>
  </si>
  <si>
    <t>vana Kirin, Bojana Palijan, Marinko Uremović</t>
  </si>
  <si>
    <t xml:space="preserve">MAXIMAL 4 </t>
  </si>
  <si>
    <t>MOJA ZEMLJA 4</t>
  </si>
  <si>
    <t>udžbenik iz geografije za osmi razred osnovne škole</t>
  </si>
  <si>
    <t>Ante Kožul, Silvija Krpes, Krunoslav Samardžić, Milan Vukelić</t>
  </si>
  <si>
    <t>LERNEN UND SPIELEN 5</t>
  </si>
  <si>
    <t>udžbenik iz njemačkoga jezika za osmi razred osnovne škole (peta godina učenja)</t>
  </si>
  <si>
    <t>Ivana Vajda, Karin Nigl, Gordana Matolek Veselić</t>
  </si>
  <si>
    <t>GUT GEMACHT! 8</t>
  </si>
  <si>
    <t>radni udžbenik njemačkog jezika u osmom razredu osnovne škole, 8. godina učenja s dodatnim digitalnim sadržajima</t>
  </si>
  <si>
    <t>5. razred</t>
  </si>
  <si>
    <t>Geografija</t>
  </si>
  <si>
    <t xml:space="preserve">MOJA ZEMLJA 1 (prilagođeno) </t>
  </si>
  <si>
    <t>Udžbenik iz geografije za peti razred osnovne škole (za učenike kojima je određen primjereni program osnovnog odgoja i obrazovanja)</t>
  </si>
  <si>
    <t>PP</t>
  </si>
  <si>
    <t xml:space="preserve">HRVATSKI ZA 5 </t>
  </si>
  <si>
    <t>radni udžbenik za pomoć učenicima pri učenju hrvatskoga jezika u petome razredu osnovne škole, 1. i 2. dio</t>
  </si>
  <si>
    <t>Snježana Čubrilo, Sandra Vitković</t>
  </si>
  <si>
    <t xml:space="preserve">MATEMATIKA 5 </t>
  </si>
  <si>
    <t>radni udžbenik za pomoć učenicima pri učenju matematike u 5. razredu osnovne škole, 1. i 2. svezak</t>
  </si>
  <si>
    <t>Z. Šikić, M. Babić, V. Cundeković, M. Milić, V. Draženović Žitko, I. Golac Jakopović, B. Goleš, Z. Lobor, M. Marić, T. Nemeth, G. Stajčić, M. Vuković</t>
  </si>
  <si>
    <t>SNAGA RIJEČI I NAŠ HRVATSKI 6</t>
  </si>
  <si>
    <t>radni udžbenik za pomoć u učenju hrvatskoga jezika u šestome razredu osnovne škole</t>
  </si>
  <si>
    <t xml:space="preserve">Jasminka Vrban, Gordana Lušić </t>
  </si>
  <si>
    <t xml:space="preserve">MOJA ZEMLJA 2 (prilagođeno) </t>
  </si>
  <si>
    <t>Udžbenik iz geografije za šesti razred osnovne škole (prilagođeno za učenike s teškoćama u učenju)</t>
  </si>
  <si>
    <t xml:space="preserve">MATEMATIKA 6 </t>
  </si>
  <si>
    <t>radni udžbenik za pomoć učenicima pri učenju matematike u 6. razredu osnovne škole, 1. i 2. svezak</t>
  </si>
  <si>
    <t>Z. Šikić, M. Milić, V. Draženović Žitko, I. Golac Jakopović, B. Goleš, Z. Lobor, M. Marić, T. Nemeth, G. Stajčić, M. Vuković</t>
  </si>
  <si>
    <t>radni udžbenik za pomoć učenicima pri učenju povijesti u šestome razredu osnovne škole</t>
  </si>
  <si>
    <t>Višnja Matotek</t>
  </si>
  <si>
    <t>Priroda</t>
  </si>
  <si>
    <t xml:space="preserve">PRIRODA 6 </t>
  </si>
  <si>
    <t xml:space="preserve"> radni udžbenik iz prirode za pomoć učenicima pri učenju prirode u šestom razredu osnovne škole</t>
  </si>
  <si>
    <t>Đurđica Ivančić, Gordana Kalanj Kraljević, Biljana Agić, Sanja Grbeš, Dubravka Karakaš, Ana Lopac Groš, Jasenka Meštrović</t>
  </si>
  <si>
    <t>SNAGA RIJEČI I NAŠ HRVATSKI 7</t>
  </si>
  <si>
    <t>radni udžbenik za pomoć u učenju hrvatskoga jezika u sedmome razredu osnovne škole</t>
  </si>
  <si>
    <t xml:space="preserve">Jasminka Vrban, Stanka Svetličić </t>
  </si>
  <si>
    <t>Biologija</t>
  </si>
  <si>
    <t xml:space="preserve">BIOLOGIJA 7 </t>
  </si>
  <si>
    <t>radni udžbenik iz biologije za pomoć učenicima pri učenju biologije u sedmom razredu osnovne škole</t>
  </si>
  <si>
    <t>Jasenka Meštrović, Gordana Kalanj Kraljević, Martina Čiček, Dubravka Karakaš, Ana Kodžoman, Ozrenka Meštrović, Tanja Petrač</t>
  </si>
  <si>
    <t xml:space="preserve">KLIO 7 </t>
  </si>
  <si>
    <t>udžbenik za pomoć u učenju povijesti u sedmom razredu osnovne škole</t>
  </si>
  <si>
    <t>Krešimir Erdelja, Igor Stojaković</t>
  </si>
  <si>
    <t>Alca skript</t>
  </si>
  <si>
    <t>MOJA NAJDRAŽA GEOGRAFIJA 7</t>
  </si>
  <si>
    <t xml:space="preserve">udžbenik iz geografije za pomoć u učenju </t>
  </si>
  <si>
    <t xml:space="preserve">MOJA ZEMLJA 3 (prilagođeno) </t>
  </si>
  <si>
    <t>Udžbenik iz geografije za šesti razred osnovne škole (za učenike kojima je određen primjereni program osnovnog odgoja i obrazovanja)</t>
  </si>
  <si>
    <t xml:space="preserve">MATEMATIKA 7 </t>
  </si>
  <si>
    <t>radni udžbenik za pomoć učenicima pri učenju matematike u 7. razredu osnovne škole, 1. i 2.  svezak</t>
  </si>
  <si>
    <t>Z. Šikić, N. Ostojić, Ž. Mikulan, V. Draženović Žitko, I. Golac Jakopović, B. Goleš, Z. Lobor, M. Marić, T. Nemeth, G. Stajčić, M. Vuković</t>
  </si>
  <si>
    <t>MOJA NAJDRAŽA GEOGRAFIJA 8</t>
  </si>
  <si>
    <t xml:space="preserve">udžbenik iz geografije za pomoć u učenju za osmi razred </t>
  </si>
  <si>
    <t>Žagar, Gecan, Modrić</t>
  </si>
  <si>
    <t>MOJA ZEMLJA 4 (prilagođeno)</t>
  </si>
  <si>
    <t>udžbenik iz geografije za osmi razred osnovne škole (za učenike kojima je određen primjereni program osnovnog odgoja i obrazovanja)</t>
  </si>
  <si>
    <t>Naklada Ljevak d.o.o.</t>
  </si>
  <si>
    <t xml:space="preserve">HRVATSKA KRIJESNICA i HRVATSKA ČITANKA  8 </t>
  </si>
  <si>
    <t>Suzana Ruško, Marija Čelan-Mijić, Ivana Šabić</t>
  </si>
  <si>
    <t xml:space="preserve">MATEMATIKA 8 </t>
  </si>
  <si>
    <t>radni udžbenik za pomoć učenicima pri učenju matematike u osmom razredu osnovne škole, 1. i 2. svezak</t>
  </si>
  <si>
    <t>Zvonimir Šikić, Vlado Halusek, Višnja Matošević, Vesna Draženović Žitko, Iva Golac Jakopović, Zlatko Lobor, Melita Milić, Tamara Nemeth, Goran Stajčić, Milana Vuković</t>
  </si>
  <si>
    <t xml:space="preserve">POVIJEST 8 </t>
  </si>
  <si>
    <t>udžbenik iz povijesti za osmi razred osnovne škole (za učenike kojima je određen primjereni program osnovnog odgoja i obrazovanja)</t>
  </si>
  <si>
    <t>Nikica Barić, Ivan Brigović, Zaviša Kačić Alesić, Ante Nazor, Mira Racić, Zrinka Racić</t>
  </si>
  <si>
    <t>Fizika</t>
  </si>
  <si>
    <t>FIZIKA OKO NAS 8</t>
  </si>
  <si>
    <t>udžbenik iz fizike za pomoć u učenju u osmom razredu OŠ</t>
  </si>
  <si>
    <t>Sanja Martinko, Tanja Ćulibrk</t>
  </si>
  <si>
    <t xml:space="preserve">čitanka </t>
  </si>
  <si>
    <t>MOJA NAJDRAŽA GEOGRAFIJA 2 (prilagođeno)</t>
  </si>
  <si>
    <t>udžbenik geografije za šesti razred osnovne škole</t>
  </si>
  <si>
    <t>Silvija Krpes</t>
  </si>
  <si>
    <t>MOJA ZEMLJA 3</t>
  </si>
  <si>
    <t>udžbenik iz geografije za sedmi razred osnovne škole</t>
  </si>
  <si>
    <t>Glazbena kultura</t>
  </si>
  <si>
    <t>GLAZBENI KRUG 7</t>
  </si>
  <si>
    <t>udžbenik glazbene kulture za sedni razred osnovne škole</t>
  </si>
  <si>
    <t>udžbenik za povijest s dodatnim digitalnim sadržajima u sedmom razredu osnovne škole</t>
  </si>
  <si>
    <t>Krešimir ErdeljaIgor Stojaković</t>
  </si>
  <si>
    <t>Kemija</t>
  </si>
  <si>
    <t>KEMIJA 7</t>
  </si>
  <si>
    <t>udžbenik kemije za sedmi razred osnovne škole</t>
  </si>
  <si>
    <t>Tamara Banović, Karmen Holenda, Sandra Lacić, Elvira Kovač-Andrić, Nikolina Štiglić</t>
  </si>
  <si>
    <t>udžbenik biologije za sedmi razred osnovne škole</t>
  </si>
  <si>
    <t>Martina Čiček, Dubravka Karakaš, Ana Kodžoman, Ozrenka Meštrović, Tanja Petrač, Josipa Poduje</t>
  </si>
  <si>
    <t>udžbenik iz povijesti za osmi razred osnovne škole</t>
  </si>
  <si>
    <t>PRIRODA 5</t>
  </si>
  <si>
    <t>udžbenik prirode za peti razred osnovne škole</t>
  </si>
  <si>
    <t>Biljana Agić, Tamara Banović, Ana opac Groš</t>
  </si>
  <si>
    <t>MOJA ZEMLJA 1</t>
  </si>
  <si>
    <t>udžbenik iz prirode za peti razred osnovne škole</t>
  </si>
  <si>
    <t>Likovna kultura</t>
  </si>
  <si>
    <t>MOJE BOJE 5</t>
  </si>
  <si>
    <t>udžbenik iz likovne kulture za 5. razred osnovne škole</t>
  </si>
  <si>
    <t>Miroslav Huzjak</t>
  </si>
  <si>
    <t>Tehnička kultura</t>
  </si>
  <si>
    <t>TK 5</t>
  </si>
  <si>
    <t>udžbenik tehničke kulture za peti razred osnovne škole</t>
  </si>
  <si>
    <t>arijan Vinković, Leon Zakanji, Tamara Valčić, Mato Šimunović, Darko Suman, Ružica Gulam, Tijana Martić, Ana Majić, Damir Ereš i Fany Bilić</t>
  </si>
  <si>
    <t>radni udžbenik i čitanka za dopunski i individualizirani rad iz hrvatskog jezika za 8. razred osnovne škole</t>
  </si>
  <si>
    <t>udžbenik njemačkog jezika za sedmi razred osnovne škole, 4. godina učenja</t>
  </si>
  <si>
    <t>Giorgio Motta, Elzbieta Krulak-Kempisty, Dagmar Glück, Kerstin Reinke, Mirjana Klobuča</t>
  </si>
  <si>
    <t>Ružica Ambruš-Kiš, Ana Janković, Nikolina Matoš, Tomislav Seletković, Zrinka Šimunović</t>
  </si>
  <si>
    <t>VREMEPLOV 5</t>
  </si>
  <si>
    <t>udžbenik iz povijesti za peti razred osnovne škole</t>
  </si>
  <si>
    <t>Neven Budak, Miljenko Hajdarović, Manuela Kujundžić, Šime Labor</t>
  </si>
  <si>
    <t>udžbednik iz matematike za šesti razred osnovne škole, 1. i 2. svezak</t>
  </si>
  <si>
    <t>Z.Šikić, M. Milić, V. Draženović Žitko, I. Golac Jakopović, B. Goleš, Z. Lobor, M. Marić, T. Nemeth, G. Stajčić, M. Vuković</t>
  </si>
  <si>
    <t>LIKOVNA AVANTURA 7</t>
  </si>
  <si>
    <t>udžbenik za likovnu kulturu u 7. razredu osnovne škole</t>
  </si>
  <si>
    <t>Natalija Stipetić Čus, Blanka Petrinec Fulir, Dražen Jerabek, Stanka Pinjuh, Dalia Finek Brezarić, Goran Jeličić</t>
  </si>
  <si>
    <t>TK 7</t>
  </si>
  <si>
    <t>udžbenik tehničke kulture za sedmi razred osnovne škole</t>
  </si>
  <si>
    <t>Leon Zakanji, Dragan Vlajinić, Damir Čović, Krešimir Kenfelj, Alenka Šimić, Sanja Prodanović Trlin, Marijan Vinković</t>
  </si>
  <si>
    <r>
      <rPr>
        <b/>
        <sz val="14"/>
        <color theme="1"/>
        <rFont val="Aptos Narrow"/>
        <family val="2"/>
        <charset val="238"/>
        <scheme val="minor"/>
      </rPr>
      <t>Troškovnik - udžbenici za predmetnu nastavu za školsku godinu 2026./2027.</t>
    </r>
    <r>
      <rPr>
        <sz val="14"/>
        <color theme="1"/>
        <rFont val="Aptos Narrow"/>
        <family val="2"/>
        <charset val="238"/>
        <scheme val="minor"/>
      </rPr>
      <t xml:space="preserve"> </t>
    </r>
  </si>
  <si>
    <t>Iznos bez PDV-a</t>
  </si>
  <si>
    <t>PDV</t>
  </si>
  <si>
    <t>________________________________________</t>
  </si>
  <si>
    <t xml:space="preserve">                   Potpis ponuditelja</t>
  </si>
  <si>
    <t>M.P.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</si>
</sst>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444444"/>
      <name val="Calibri"/>
      <family val="2"/>
      <charset val="1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0" fontId="5" fillId="0" borderId="1" xfId="0" applyFont="1" applyBorder="1" applyAlignment="1">
      <alignment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vertical="center" wrapText="1"/>
    </xf>
    <xf numFmtId="2" fontId="6" fillId="0" borderId="2" xfId="0" applyNumberFormat="1" applyFont="1" applyBorder="1"/>
    <xf numFmtId="0" fontId="0" fillId="0" borderId="2" xfId="0" applyBorder="1"/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FBB5-97F9-460B-8ACB-4769AC107DA6}">
  <dimension ref="A1:L1048504"/>
  <sheetViews>
    <sheetView tabSelected="1" topLeftCell="A57" workbookViewId="0">
      <selection activeCell="A66" sqref="A66"/>
    </sheetView>
  </sheetViews>
  <sheetFormatPr defaultRowHeight="14.25"/>
  <cols>
    <col min="1" max="1" width="13.25" customWidth="1"/>
    <col min="2" max="2" width="23.625" customWidth="1"/>
    <col min="3" max="3" width="16.625" customWidth="1"/>
    <col min="4" max="4" width="18.25" customWidth="1"/>
    <col min="5" max="5" width="17.25" customWidth="1"/>
    <col min="6" max="6" width="16.25" customWidth="1"/>
  </cols>
  <sheetData>
    <row r="1" spans="1:12" ht="15">
      <c r="B1" s="1" t="s">
        <v>0</v>
      </c>
    </row>
    <row r="2" spans="1:12" ht="15">
      <c r="B2" t="s">
        <v>1</v>
      </c>
    </row>
    <row r="3" spans="1:12">
      <c r="B3" t="s">
        <v>2</v>
      </c>
    </row>
    <row r="4" spans="1:12" ht="18">
      <c r="D4" s="2" t="s">
        <v>193</v>
      </c>
    </row>
    <row r="7" spans="1:12" ht="30" customHeight="1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1" t="s">
        <v>11</v>
      </c>
      <c r="J7" s="11" t="s">
        <v>194</v>
      </c>
      <c r="K7" s="11" t="s">
        <v>195</v>
      </c>
      <c r="L7" s="11" t="s">
        <v>12</v>
      </c>
    </row>
    <row r="8" spans="1:12" ht="30" customHeight="1">
      <c r="A8" s="3" t="s">
        <v>13</v>
      </c>
      <c r="B8" s="4" t="s">
        <v>14</v>
      </c>
      <c r="C8" s="4" t="s">
        <v>15</v>
      </c>
      <c r="D8" s="5" t="s">
        <v>16</v>
      </c>
      <c r="E8" s="5" t="s">
        <v>147</v>
      </c>
      <c r="F8" s="5" t="s">
        <v>17</v>
      </c>
      <c r="G8" s="4" t="s">
        <v>18</v>
      </c>
      <c r="H8" s="4">
        <v>10</v>
      </c>
      <c r="I8" s="6"/>
      <c r="J8" s="6">
        <f>I8*H8</f>
        <v>0</v>
      </c>
      <c r="K8" s="6">
        <f>J8*0.05</f>
        <v>0</v>
      </c>
      <c r="L8" s="6">
        <f>K8+J8</f>
        <v>0</v>
      </c>
    </row>
    <row r="9" spans="1:12" ht="30" customHeight="1">
      <c r="A9" s="3" t="s">
        <v>13</v>
      </c>
      <c r="B9" s="4" t="s">
        <v>19</v>
      </c>
      <c r="C9" s="5" t="s">
        <v>15</v>
      </c>
      <c r="D9" s="5" t="s">
        <v>20</v>
      </c>
      <c r="E9" s="5" t="s">
        <v>21</v>
      </c>
      <c r="F9" s="5" t="s">
        <v>22</v>
      </c>
      <c r="G9" s="4" t="s">
        <v>18</v>
      </c>
      <c r="H9" s="4">
        <v>18</v>
      </c>
      <c r="I9" s="6"/>
      <c r="J9" s="6">
        <f t="shared" ref="J9:J63" si="0">I9*H9</f>
        <v>0</v>
      </c>
      <c r="K9" s="6">
        <f t="shared" ref="K9:K63" si="1">J9*0.05</f>
        <v>0</v>
      </c>
      <c r="L9" s="6">
        <f t="shared" ref="L9:L63" si="2">K9+J9</f>
        <v>0</v>
      </c>
    </row>
    <row r="10" spans="1:12" ht="30" customHeight="1">
      <c r="A10" s="3" t="s">
        <v>13</v>
      </c>
      <c r="B10" s="4" t="s">
        <v>107</v>
      </c>
      <c r="C10" s="5" t="s">
        <v>15</v>
      </c>
      <c r="D10" s="5" t="s">
        <v>165</v>
      </c>
      <c r="E10" s="5" t="s">
        <v>166</v>
      </c>
      <c r="F10" s="5" t="s">
        <v>167</v>
      </c>
      <c r="G10" s="4" t="s">
        <v>18</v>
      </c>
      <c r="H10" s="4">
        <v>34</v>
      </c>
      <c r="I10" s="6"/>
      <c r="J10" s="6">
        <f t="shared" si="0"/>
        <v>0</v>
      </c>
      <c r="K10" s="6">
        <f t="shared" si="1"/>
        <v>0</v>
      </c>
      <c r="L10" s="6">
        <f t="shared" si="2"/>
        <v>0</v>
      </c>
    </row>
    <row r="11" spans="1:12" ht="30" customHeight="1">
      <c r="A11" s="3" t="s">
        <v>13</v>
      </c>
      <c r="B11" s="4" t="s">
        <v>87</v>
      </c>
      <c r="C11" s="5" t="s">
        <v>50</v>
      </c>
      <c r="D11" s="5" t="s">
        <v>168</v>
      </c>
      <c r="E11" s="5" t="s">
        <v>169</v>
      </c>
      <c r="F11" s="5" t="s">
        <v>53</v>
      </c>
      <c r="G11" s="4" t="s">
        <v>18</v>
      </c>
      <c r="H11" s="4">
        <v>22</v>
      </c>
      <c r="I11" s="6"/>
      <c r="J11" s="6">
        <f t="shared" si="0"/>
        <v>0</v>
      </c>
      <c r="K11" s="6">
        <f t="shared" si="1"/>
        <v>0</v>
      </c>
      <c r="L11" s="6">
        <f t="shared" si="2"/>
        <v>0</v>
      </c>
    </row>
    <row r="12" spans="1:12" ht="30" customHeight="1">
      <c r="A12" s="3" t="s">
        <v>13</v>
      </c>
      <c r="B12" s="4" t="s">
        <v>170</v>
      </c>
      <c r="C12" s="5" t="s">
        <v>42</v>
      </c>
      <c r="D12" s="5" t="s">
        <v>171</v>
      </c>
      <c r="E12" s="5" t="s">
        <v>172</v>
      </c>
      <c r="F12" s="5" t="s">
        <v>173</v>
      </c>
      <c r="G12" s="4" t="s">
        <v>18</v>
      </c>
      <c r="H12" s="4">
        <v>12</v>
      </c>
      <c r="I12" s="6"/>
      <c r="J12" s="6">
        <f t="shared" si="0"/>
        <v>0</v>
      </c>
      <c r="K12" s="6">
        <f t="shared" si="1"/>
        <v>0</v>
      </c>
      <c r="L12" s="6">
        <f t="shared" si="2"/>
        <v>0</v>
      </c>
    </row>
    <row r="13" spans="1:12" ht="30" customHeight="1">
      <c r="A13" s="3" t="s">
        <v>86</v>
      </c>
      <c r="B13" s="4" t="s">
        <v>174</v>
      </c>
      <c r="C13" s="5" t="s">
        <v>15</v>
      </c>
      <c r="D13" s="5" t="s">
        <v>175</v>
      </c>
      <c r="E13" s="5" t="s">
        <v>176</v>
      </c>
      <c r="F13" s="5" t="s">
        <v>177</v>
      </c>
      <c r="G13" s="4" t="s">
        <v>18</v>
      </c>
      <c r="H13" s="4">
        <v>12</v>
      </c>
      <c r="I13" s="6"/>
      <c r="J13" s="6">
        <f t="shared" si="0"/>
        <v>0</v>
      </c>
      <c r="K13" s="6">
        <f t="shared" si="1"/>
        <v>0</v>
      </c>
      <c r="L13" s="6">
        <f t="shared" si="2"/>
        <v>0</v>
      </c>
    </row>
    <row r="14" spans="1:12" ht="30" customHeight="1">
      <c r="A14" s="3" t="s">
        <v>86</v>
      </c>
      <c r="B14" s="4" t="s">
        <v>45</v>
      </c>
      <c r="C14" s="5" t="s">
        <v>15</v>
      </c>
      <c r="D14" s="5" t="s">
        <v>182</v>
      </c>
      <c r="E14" s="5" t="s">
        <v>183</v>
      </c>
      <c r="F14" s="5" t="s">
        <v>184</v>
      </c>
      <c r="G14" s="4" t="s">
        <v>18</v>
      </c>
      <c r="H14" s="4">
        <v>12</v>
      </c>
      <c r="I14" s="6"/>
      <c r="J14" s="6">
        <f t="shared" si="0"/>
        <v>0</v>
      </c>
      <c r="K14" s="6">
        <f t="shared" si="1"/>
        <v>0</v>
      </c>
      <c r="L14" s="6">
        <f t="shared" si="2"/>
        <v>0</v>
      </c>
    </row>
    <row r="15" spans="1:12" ht="30" customHeight="1">
      <c r="A15" s="3" t="s">
        <v>13</v>
      </c>
      <c r="B15" s="4" t="s">
        <v>23</v>
      </c>
      <c r="C15" s="4" t="s">
        <v>24</v>
      </c>
      <c r="D15" s="4" t="s">
        <v>25</v>
      </c>
      <c r="E15" s="4" t="s">
        <v>26</v>
      </c>
      <c r="F15" s="4" t="s">
        <v>27</v>
      </c>
      <c r="G15" s="4" t="s">
        <v>28</v>
      </c>
      <c r="H15" s="4">
        <v>45</v>
      </c>
      <c r="I15" s="6"/>
      <c r="J15" s="6">
        <f t="shared" si="0"/>
        <v>0</v>
      </c>
      <c r="K15" s="6">
        <f t="shared" si="1"/>
        <v>0</v>
      </c>
      <c r="L15" s="6">
        <f t="shared" si="2"/>
        <v>0</v>
      </c>
    </row>
    <row r="16" spans="1:12" ht="30" customHeight="1">
      <c r="A16" s="3" t="s">
        <v>13</v>
      </c>
      <c r="B16" s="4" t="s">
        <v>29</v>
      </c>
      <c r="C16" s="4" t="s">
        <v>15</v>
      </c>
      <c r="D16" s="4" t="s">
        <v>30</v>
      </c>
      <c r="E16" s="4" t="s">
        <v>31</v>
      </c>
      <c r="F16" s="4" t="s">
        <v>32</v>
      </c>
      <c r="G16" s="4" t="s">
        <v>28</v>
      </c>
      <c r="H16" s="4">
        <v>22</v>
      </c>
      <c r="I16" s="6"/>
      <c r="J16" s="6">
        <f t="shared" si="0"/>
        <v>0</v>
      </c>
      <c r="K16" s="6">
        <f t="shared" si="1"/>
        <v>0</v>
      </c>
      <c r="L16" s="6">
        <f t="shared" si="2"/>
        <v>0</v>
      </c>
    </row>
    <row r="17" spans="1:12" ht="30" customHeight="1">
      <c r="A17" s="3" t="s">
        <v>13</v>
      </c>
      <c r="B17" s="4" t="s">
        <v>33</v>
      </c>
      <c r="C17" s="4" t="s">
        <v>15</v>
      </c>
      <c r="D17" s="4" t="s">
        <v>34</v>
      </c>
      <c r="E17" s="4" t="s">
        <v>35</v>
      </c>
      <c r="F17" s="4" t="s">
        <v>36</v>
      </c>
      <c r="G17" s="4" t="s">
        <v>28</v>
      </c>
      <c r="H17" s="4">
        <v>6</v>
      </c>
      <c r="I17" s="6"/>
      <c r="J17" s="6">
        <f t="shared" si="0"/>
        <v>0</v>
      </c>
      <c r="K17" s="6">
        <f t="shared" si="1"/>
        <v>0</v>
      </c>
      <c r="L17" s="6">
        <f t="shared" si="2"/>
        <v>0</v>
      </c>
    </row>
    <row r="18" spans="1:12" ht="30" customHeight="1">
      <c r="A18" s="3" t="s">
        <v>13</v>
      </c>
      <c r="B18" s="4" t="s">
        <v>37</v>
      </c>
      <c r="C18" s="4" t="s">
        <v>15</v>
      </c>
      <c r="D18" s="4" t="s">
        <v>38</v>
      </c>
      <c r="E18" s="4" t="s">
        <v>39</v>
      </c>
      <c r="F18" s="4" t="s">
        <v>40</v>
      </c>
      <c r="G18" s="4" t="s">
        <v>28</v>
      </c>
      <c r="H18" s="4">
        <v>56</v>
      </c>
      <c r="I18" s="6"/>
      <c r="J18" s="6">
        <f t="shared" si="0"/>
        <v>0</v>
      </c>
      <c r="K18" s="6">
        <f t="shared" si="1"/>
        <v>0</v>
      </c>
      <c r="L18" s="6">
        <f t="shared" si="2"/>
        <v>0</v>
      </c>
    </row>
    <row r="19" spans="1:12" ht="30" customHeight="1">
      <c r="A19" s="3" t="s">
        <v>41</v>
      </c>
      <c r="B19" s="4" t="s">
        <v>23</v>
      </c>
      <c r="C19" s="4" t="s">
        <v>42</v>
      </c>
      <c r="D19" s="4" t="s">
        <v>43</v>
      </c>
      <c r="E19" s="4" t="s">
        <v>44</v>
      </c>
      <c r="F19" s="4" t="s">
        <v>32</v>
      </c>
      <c r="G19" s="4" t="s">
        <v>28</v>
      </c>
      <c r="H19" s="4">
        <v>46</v>
      </c>
      <c r="I19" s="6"/>
      <c r="J19" s="6">
        <f t="shared" si="0"/>
        <v>0</v>
      </c>
      <c r="K19" s="6">
        <f t="shared" si="1"/>
        <v>0</v>
      </c>
      <c r="L19" s="6">
        <f t="shared" si="2"/>
        <v>0</v>
      </c>
    </row>
    <row r="20" spans="1:12" ht="30" customHeight="1">
      <c r="A20" s="3" t="s">
        <v>41</v>
      </c>
      <c r="B20" s="4" t="s">
        <v>45</v>
      </c>
      <c r="C20" s="4" t="s">
        <v>15</v>
      </c>
      <c r="D20" s="4" t="s">
        <v>46</v>
      </c>
      <c r="E20" s="5" t="s">
        <v>47</v>
      </c>
      <c r="F20" s="5" t="s">
        <v>48</v>
      </c>
      <c r="G20" s="4" t="s">
        <v>18</v>
      </c>
      <c r="H20" s="4">
        <v>16</v>
      </c>
      <c r="I20" s="6"/>
      <c r="J20" s="6">
        <f t="shared" si="0"/>
        <v>0</v>
      </c>
      <c r="K20" s="6">
        <f t="shared" si="1"/>
        <v>0</v>
      </c>
      <c r="L20" s="6">
        <f t="shared" si="2"/>
        <v>0</v>
      </c>
    </row>
    <row r="21" spans="1:12" ht="30" customHeight="1">
      <c r="A21" s="3" t="s">
        <v>41</v>
      </c>
      <c r="B21" s="4" t="s">
        <v>49</v>
      </c>
      <c r="C21" s="4" t="s">
        <v>50</v>
      </c>
      <c r="D21" s="4" t="s">
        <v>51</v>
      </c>
      <c r="E21" s="5" t="s">
        <v>52</v>
      </c>
      <c r="F21" s="5" t="s">
        <v>53</v>
      </c>
      <c r="G21" s="4" t="s">
        <v>18</v>
      </c>
      <c r="H21" s="4">
        <v>2</v>
      </c>
      <c r="I21" s="6"/>
      <c r="J21" s="6">
        <f t="shared" si="0"/>
        <v>0</v>
      </c>
      <c r="K21" s="6">
        <f t="shared" si="1"/>
        <v>0</v>
      </c>
      <c r="L21" s="6">
        <f t="shared" si="2"/>
        <v>0</v>
      </c>
    </row>
    <row r="22" spans="1:12" ht="30" customHeight="1">
      <c r="A22" s="3" t="s">
        <v>41</v>
      </c>
      <c r="B22" s="4" t="s">
        <v>19</v>
      </c>
      <c r="C22" s="4" t="s">
        <v>15</v>
      </c>
      <c r="D22" s="4" t="s">
        <v>102</v>
      </c>
      <c r="E22" s="5" t="s">
        <v>185</v>
      </c>
      <c r="F22" s="5" t="s">
        <v>186</v>
      </c>
      <c r="G22" s="4" t="s">
        <v>18</v>
      </c>
      <c r="H22" s="4">
        <v>9</v>
      </c>
      <c r="I22" s="6"/>
      <c r="J22" s="6">
        <f t="shared" si="0"/>
        <v>0</v>
      </c>
      <c r="K22" s="6">
        <f t="shared" si="1"/>
        <v>0</v>
      </c>
      <c r="L22" s="6">
        <f t="shared" si="2"/>
        <v>0</v>
      </c>
    </row>
    <row r="23" spans="1:12" ht="30" customHeight="1">
      <c r="A23" s="3" t="s">
        <v>41</v>
      </c>
      <c r="B23" s="4" t="s">
        <v>29</v>
      </c>
      <c r="C23" s="4" t="s">
        <v>15</v>
      </c>
      <c r="D23" s="4" t="s">
        <v>54</v>
      </c>
      <c r="E23" s="4" t="s">
        <v>55</v>
      </c>
      <c r="F23" s="4" t="s">
        <v>32</v>
      </c>
      <c r="G23" s="4" t="s">
        <v>28</v>
      </c>
      <c r="H23" s="4">
        <v>22</v>
      </c>
      <c r="I23" s="6"/>
      <c r="J23" s="6">
        <f t="shared" si="0"/>
        <v>0</v>
      </c>
      <c r="K23" s="6">
        <f t="shared" si="1"/>
        <v>0</v>
      </c>
      <c r="L23" s="6">
        <f t="shared" si="2"/>
        <v>0</v>
      </c>
    </row>
    <row r="24" spans="1:12" ht="30" customHeight="1">
      <c r="A24" s="3" t="s">
        <v>41</v>
      </c>
      <c r="B24" s="4" t="s">
        <v>33</v>
      </c>
      <c r="C24" s="4" t="s">
        <v>15</v>
      </c>
      <c r="D24" s="4" t="s">
        <v>56</v>
      </c>
      <c r="E24" s="4" t="s">
        <v>57</v>
      </c>
      <c r="F24" s="4" t="s">
        <v>36</v>
      </c>
      <c r="G24" s="4" t="s">
        <v>28</v>
      </c>
      <c r="H24" s="4">
        <v>7</v>
      </c>
      <c r="I24" s="6"/>
      <c r="J24" s="6">
        <f t="shared" si="0"/>
        <v>0</v>
      </c>
      <c r="K24" s="6">
        <f t="shared" si="1"/>
        <v>0</v>
      </c>
      <c r="L24" s="6">
        <f t="shared" si="2"/>
        <v>0</v>
      </c>
    </row>
    <row r="25" spans="1:12" ht="30" customHeight="1">
      <c r="A25" s="3" t="s">
        <v>41</v>
      </c>
      <c r="B25" s="4" t="s">
        <v>37</v>
      </c>
      <c r="C25" s="4" t="s">
        <v>42</v>
      </c>
      <c r="D25" s="4" t="s">
        <v>58</v>
      </c>
      <c r="E25" s="4" t="s">
        <v>59</v>
      </c>
      <c r="F25" s="4" t="s">
        <v>60</v>
      </c>
      <c r="G25" s="4" t="s">
        <v>28</v>
      </c>
      <c r="H25" s="4">
        <v>50</v>
      </c>
      <c r="I25" s="6"/>
      <c r="J25" s="6">
        <f t="shared" si="0"/>
        <v>0</v>
      </c>
      <c r="K25" s="6">
        <f t="shared" si="1"/>
        <v>0</v>
      </c>
      <c r="L25" s="6">
        <f t="shared" si="2"/>
        <v>0</v>
      </c>
    </row>
    <row r="26" spans="1:12" ht="30" customHeight="1">
      <c r="A26" s="3" t="s">
        <v>61</v>
      </c>
      <c r="B26" s="4" t="s">
        <v>87</v>
      </c>
      <c r="C26" s="4" t="s">
        <v>50</v>
      </c>
      <c r="D26" s="4" t="s">
        <v>151</v>
      </c>
      <c r="E26" s="4" t="s">
        <v>152</v>
      </c>
      <c r="F26" s="4" t="s">
        <v>80</v>
      </c>
      <c r="G26" s="4" t="s">
        <v>18</v>
      </c>
      <c r="H26" s="4">
        <v>34</v>
      </c>
      <c r="I26" s="6"/>
      <c r="J26" s="6">
        <f t="shared" si="0"/>
        <v>0</v>
      </c>
      <c r="K26" s="6">
        <f t="shared" si="1"/>
        <v>0</v>
      </c>
      <c r="L26" s="6">
        <f t="shared" si="2"/>
        <v>0</v>
      </c>
    </row>
    <row r="27" spans="1:12" ht="30" customHeight="1">
      <c r="A27" s="3" t="s">
        <v>61</v>
      </c>
      <c r="B27" s="4" t="s">
        <v>153</v>
      </c>
      <c r="C27" s="4" t="s">
        <v>15</v>
      </c>
      <c r="D27" s="4" t="s">
        <v>154</v>
      </c>
      <c r="E27" s="4" t="s">
        <v>155</v>
      </c>
      <c r="F27" s="4" t="s">
        <v>181</v>
      </c>
      <c r="G27" s="4" t="s">
        <v>18</v>
      </c>
      <c r="H27" s="4">
        <v>20</v>
      </c>
      <c r="I27" s="6"/>
      <c r="J27" s="6">
        <f t="shared" si="0"/>
        <v>0</v>
      </c>
      <c r="K27" s="6">
        <f t="shared" si="1"/>
        <v>0</v>
      </c>
      <c r="L27" s="6">
        <f t="shared" si="2"/>
        <v>0</v>
      </c>
    </row>
    <row r="28" spans="1:12" ht="30" customHeight="1">
      <c r="A28" s="3" t="s">
        <v>61</v>
      </c>
      <c r="B28" s="4" t="s">
        <v>170</v>
      </c>
      <c r="C28" s="4" t="s">
        <v>50</v>
      </c>
      <c r="D28" s="4" t="s">
        <v>187</v>
      </c>
      <c r="E28" s="4" t="s">
        <v>188</v>
      </c>
      <c r="F28" s="4" t="s">
        <v>189</v>
      </c>
      <c r="G28" s="4" t="s">
        <v>18</v>
      </c>
      <c r="H28" s="4">
        <v>2</v>
      </c>
      <c r="I28" s="6"/>
      <c r="J28" s="6">
        <f t="shared" si="0"/>
        <v>0</v>
      </c>
      <c r="K28" s="6">
        <f t="shared" si="1"/>
        <v>0</v>
      </c>
      <c r="L28" s="6">
        <f t="shared" si="2"/>
        <v>0</v>
      </c>
    </row>
    <row r="29" spans="1:12" ht="30" customHeight="1">
      <c r="A29" s="3" t="s">
        <v>61</v>
      </c>
      <c r="B29" s="4" t="s">
        <v>174</v>
      </c>
      <c r="C29" s="4" t="s">
        <v>15</v>
      </c>
      <c r="D29" s="4" t="s">
        <v>190</v>
      </c>
      <c r="E29" s="4" t="s">
        <v>191</v>
      </c>
      <c r="F29" s="4" t="s">
        <v>192</v>
      </c>
      <c r="G29" s="4" t="s">
        <v>18</v>
      </c>
      <c r="H29" s="4">
        <v>7</v>
      </c>
      <c r="I29" s="6"/>
      <c r="J29" s="6">
        <f t="shared" si="0"/>
        <v>0</v>
      </c>
      <c r="K29" s="6">
        <f t="shared" si="1"/>
        <v>0</v>
      </c>
      <c r="L29" s="6">
        <f t="shared" si="2"/>
        <v>0</v>
      </c>
    </row>
    <row r="30" spans="1:12" ht="30" customHeight="1">
      <c r="A30" s="3" t="s">
        <v>61</v>
      </c>
      <c r="B30" s="4" t="s">
        <v>158</v>
      </c>
      <c r="C30" s="4" t="s">
        <v>15</v>
      </c>
      <c r="D30" s="4" t="s">
        <v>159</v>
      </c>
      <c r="E30" s="4" t="s">
        <v>160</v>
      </c>
      <c r="F30" s="4" t="s">
        <v>161</v>
      </c>
      <c r="G30" s="4" t="s">
        <v>18</v>
      </c>
      <c r="H30" s="4">
        <v>14</v>
      </c>
      <c r="I30" s="6"/>
      <c r="J30" s="6">
        <f t="shared" si="0"/>
        <v>0</v>
      </c>
      <c r="K30" s="6">
        <f t="shared" si="1"/>
        <v>0</v>
      </c>
      <c r="L30" s="6">
        <f t="shared" si="2"/>
        <v>0</v>
      </c>
    </row>
    <row r="31" spans="1:12" ht="30" customHeight="1">
      <c r="A31" s="3" t="s">
        <v>61</v>
      </c>
      <c r="B31" s="4" t="s">
        <v>114</v>
      </c>
      <c r="C31" s="4" t="s">
        <v>15</v>
      </c>
      <c r="D31" s="4" t="s">
        <v>115</v>
      </c>
      <c r="E31" s="4" t="s">
        <v>162</v>
      </c>
      <c r="F31" s="4" t="s">
        <v>163</v>
      </c>
      <c r="G31" s="4" t="s">
        <v>18</v>
      </c>
      <c r="H31" s="4">
        <v>6</v>
      </c>
      <c r="I31" s="6"/>
      <c r="J31" s="6">
        <f t="shared" si="0"/>
        <v>0</v>
      </c>
      <c r="K31" s="6">
        <f t="shared" si="1"/>
        <v>0</v>
      </c>
      <c r="L31" s="6">
        <f t="shared" si="2"/>
        <v>0</v>
      </c>
    </row>
    <row r="32" spans="1:12" ht="30" customHeight="1">
      <c r="A32" s="3" t="s">
        <v>61</v>
      </c>
      <c r="B32" s="4" t="s">
        <v>45</v>
      </c>
      <c r="C32" s="4" t="s">
        <v>42</v>
      </c>
      <c r="D32" s="4" t="s">
        <v>118</v>
      </c>
      <c r="E32" s="4" t="s">
        <v>156</v>
      </c>
      <c r="F32" s="4" t="s">
        <v>157</v>
      </c>
      <c r="G32" s="4" t="s">
        <v>18</v>
      </c>
      <c r="H32" s="4">
        <v>18</v>
      </c>
      <c r="I32" s="6"/>
      <c r="J32" s="6">
        <f t="shared" si="0"/>
        <v>0</v>
      </c>
      <c r="K32" s="6">
        <f t="shared" si="1"/>
        <v>0</v>
      </c>
      <c r="L32" s="6">
        <f t="shared" si="2"/>
        <v>0</v>
      </c>
    </row>
    <row r="33" spans="1:12" ht="30" customHeight="1">
      <c r="A33" s="3" t="s">
        <v>61</v>
      </c>
      <c r="B33" s="4" t="s">
        <v>23</v>
      </c>
      <c r="C33" s="4" t="s">
        <v>42</v>
      </c>
      <c r="D33" s="4" t="s">
        <v>62</v>
      </c>
      <c r="E33" s="4" t="s">
        <v>63</v>
      </c>
      <c r="F33" s="4" t="s">
        <v>64</v>
      </c>
      <c r="G33" s="4" t="s">
        <v>28</v>
      </c>
      <c r="H33" s="4">
        <v>48</v>
      </c>
      <c r="I33" s="6"/>
      <c r="J33" s="6">
        <f t="shared" si="0"/>
        <v>0</v>
      </c>
      <c r="K33" s="6">
        <f t="shared" si="1"/>
        <v>0</v>
      </c>
      <c r="L33" s="6">
        <f t="shared" si="2"/>
        <v>0</v>
      </c>
    </row>
    <row r="34" spans="1:12" ht="30" customHeight="1">
      <c r="A34" s="3" t="s">
        <v>61</v>
      </c>
      <c r="B34" s="4" t="s">
        <v>29</v>
      </c>
      <c r="C34" s="4" t="s">
        <v>15</v>
      </c>
      <c r="D34" s="4" t="s">
        <v>65</v>
      </c>
      <c r="E34" s="4" t="s">
        <v>66</v>
      </c>
      <c r="F34" s="4" t="s">
        <v>67</v>
      </c>
      <c r="G34" s="4" t="s">
        <v>28</v>
      </c>
      <c r="H34" s="4">
        <v>26</v>
      </c>
      <c r="I34" s="6"/>
      <c r="J34" s="6">
        <f t="shared" si="0"/>
        <v>0</v>
      </c>
      <c r="K34" s="6">
        <f t="shared" si="1"/>
        <v>0</v>
      </c>
      <c r="L34" s="6">
        <f t="shared" si="2"/>
        <v>0</v>
      </c>
    </row>
    <row r="35" spans="1:12" ht="30" customHeight="1">
      <c r="A35" s="3" t="s">
        <v>61</v>
      </c>
      <c r="B35" s="4" t="s">
        <v>37</v>
      </c>
      <c r="C35" s="4" t="s">
        <v>42</v>
      </c>
      <c r="D35" s="4" t="s">
        <v>68</v>
      </c>
      <c r="E35" s="4" t="s">
        <v>69</v>
      </c>
      <c r="F35" s="4" t="s">
        <v>60</v>
      </c>
      <c r="G35" s="4" t="s">
        <v>28</v>
      </c>
      <c r="H35" s="4">
        <v>61</v>
      </c>
      <c r="I35" s="6"/>
      <c r="J35" s="6">
        <f t="shared" si="0"/>
        <v>0</v>
      </c>
      <c r="K35" s="6">
        <f t="shared" si="1"/>
        <v>0</v>
      </c>
      <c r="L35" s="6">
        <f t="shared" si="2"/>
        <v>0</v>
      </c>
    </row>
    <row r="36" spans="1:12" ht="30" customHeight="1">
      <c r="A36" s="3" t="s">
        <v>61</v>
      </c>
      <c r="B36" s="4" t="s">
        <v>33</v>
      </c>
      <c r="C36" s="4" t="s">
        <v>15</v>
      </c>
      <c r="D36" s="4" t="s">
        <v>77</v>
      </c>
      <c r="E36" s="4" t="s">
        <v>179</v>
      </c>
      <c r="F36" s="4" t="s">
        <v>180</v>
      </c>
      <c r="G36" s="4" t="s">
        <v>28</v>
      </c>
      <c r="H36" s="4">
        <v>6</v>
      </c>
      <c r="I36" s="6"/>
      <c r="J36" s="6">
        <f t="shared" si="0"/>
        <v>0</v>
      </c>
      <c r="K36" s="6">
        <f t="shared" si="1"/>
        <v>0</v>
      </c>
      <c r="L36" s="6">
        <f t="shared" si="2"/>
        <v>0</v>
      </c>
    </row>
    <row r="37" spans="1:12" ht="30" customHeight="1">
      <c r="A37" s="3" t="s">
        <v>70</v>
      </c>
      <c r="B37" s="4" t="s">
        <v>23</v>
      </c>
      <c r="C37" s="4" t="s">
        <v>42</v>
      </c>
      <c r="D37" s="4" t="s">
        <v>71</v>
      </c>
      <c r="E37" s="4" t="s">
        <v>72</v>
      </c>
      <c r="F37" s="4" t="s">
        <v>73</v>
      </c>
      <c r="G37" s="4" t="s">
        <v>28</v>
      </c>
      <c r="H37" s="4">
        <v>40</v>
      </c>
      <c r="I37" s="6"/>
      <c r="J37" s="6">
        <f t="shared" si="0"/>
        <v>0</v>
      </c>
      <c r="K37" s="6">
        <f t="shared" si="1"/>
        <v>0</v>
      </c>
      <c r="L37" s="6">
        <f t="shared" si="2"/>
        <v>0</v>
      </c>
    </row>
    <row r="38" spans="1:12" ht="30" customHeight="1">
      <c r="A38" s="3" t="s">
        <v>70</v>
      </c>
      <c r="B38" s="4" t="s">
        <v>29</v>
      </c>
      <c r="C38" s="4" t="s">
        <v>15</v>
      </c>
      <c r="D38" s="4" t="s">
        <v>74</v>
      </c>
      <c r="E38" s="4" t="s">
        <v>75</v>
      </c>
      <c r="F38" s="4" t="s">
        <v>76</v>
      </c>
      <c r="G38" s="4" t="s">
        <v>28</v>
      </c>
      <c r="H38" s="4">
        <v>17</v>
      </c>
      <c r="I38" s="6"/>
      <c r="J38" s="6">
        <f t="shared" si="0"/>
        <v>0</v>
      </c>
      <c r="K38" s="6">
        <f t="shared" si="1"/>
        <v>0</v>
      </c>
      <c r="L38" s="6">
        <f t="shared" si="2"/>
        <v>0</v>
      </c>
    </row>
    <row r="39" spans="1:12" ht="30" customHeight="1">
      <c r="A39" s="3" t="s">
        <v>70</v>
      </c>
      <c r="B39" s="4" t="s">
        <v>45</v>
      </c>
      <c r="C39" s="4" t="s">
        <v>50</v>
      </c>
      <c r="D39" s="4" t="s">
        <v>140</v>
      </c>
      <c r="E39" s="4" t="s">
        <v>164</v>
      </c>
      <c r="F39" s="4" t="s">
        <v>142</v>
      </c>
      <c r="G39" s="4" t="s">
        <v>18</v>
      </c>
      <c r="H39" s="4">
        <v>13</v>
      </c>
      <c r="I39" s="6"/>
      <c r="J39" s="6">
        <f t="shared" si="0"/>
        <v>0</v>
      </c>
      <c r="K39" s="6">
        <f t="shared" si="1"/>
        <v>0</v>
      </c>
      <c r="L39" s="6">
        <f t="shared" si="2"/>
        <v>0</v>
      </c>
    </row>
    <row r="40" spans="1:12" ht="30" customHeight="1">
      <c r="A40" s="3" t="s">
        <v>70</v>
      </c>
      <c r="B40" s="4" t="s">
        <v>49</v>
      </c>
      <c r="C40" s="4" t="s">
        <v>50</v>
      </c>
      <c r="D40" s="4" t="s">
        <v>78</v>
      </c>
      <c r="E40" s="5" t="s">
        <v>79</v>
      </c>
      <c r="F40" s="5" t="s">
        <v>80</v>
      </c>
      <c r="G40" s="4" t="s">
        <v>18</v>
      </c>
      <c r="H40" s="4">
        <v>16</v>
      </c>
      <c r="I40" s="6"/>
      <c r="J40" s="6">
        <f t="shared" si="0"/>
        <v>0</v>
      </c>
      <c r="K40" s="6">
        <f t="shared" si="1"/>
        <v>0</v>
      </c>
      <c r="L40" s="6">
        <f t="shared" si="2"/>
        <v>0</v>
      </c>
    </row>
    <row r="41" spans="1:12" ht="30" customHeight="1">
      <c r="A41" s="3" t="s">
        <v>70</v>
      </c>
      <c r="B41" s="4" t="s">
        <v>33</v>
      </c>
      <c r="C41" s="4" t="s">
        <v>50</v>
      </c>
      <c r="D41" s="4" t="s">
        <v>81</v>
      </c>
      <c r="E41" s="4" t="s">
        <v>82</v>
      </c>
      <c r="F41" s="4" t="s">
        <v>83</v>
      </c>
      <c r="G41" s="4" t="s">
        <v>28</v>
      </c>
      <c r="H41" s="4">
        <v>3</v>
      </c>
      <c r="I41" s="6"/>
      <c r="J41" s="6">
        <f t="shared" si="0"/>
        <v>0</v>
      </c>
      <c r="K41" s="6">
        <f t="shared" si="1"/>
        <v>0</v>
      </c>
      <c r="L41" s="6">
        <f t="shared" si="2"/>
        <v>0</v>
      </c>
    </row>
    <row r="42" spans="1:12" ht="30" customHeight="1">
      <c r="A42" s="3" t="s">
        <v>70</v>
      </c>
      <c r="B42" s="4" t="s">
        <v>37</v>
      </c>
      <c r="C42" s="4" t="s">
        <v>42</v>
      </c>
      <c r="D42" s="4" t="s">
        <v>84</v>
      </c>
      <c r="E42" s="4" t="s">
        <v>85</v>
      </c>
      <c r="F42" s="4" t="s">
        <v>60</v>
      </c>
      <c r="G42" s="4" t="s">
        <v>28</v>
      </c>
      <c r="H42" s="4">
        <v>56</v>
      </c>
      <c r="I42" s="6"/>
      <c r="J42" s="6">
        <f t="shared" si="0"/>
        <v>0</v>
      </c>
      <c r="K42" s="6">
        <f t="shared" si="1"/>
        <v>0</v>
      </c>
      <c r="L42" s="6">
        <f t="shared" si="2"/>
        <v>0</v>
      </c>
    </row>
    <row r="43" spans="1:12" ht="30" customHeight="1">
      <c r="A43" s="4" t="s">
        <v>86</v>
      </c>
      <c r="B43" s="4" t="s">
        <v>87</v>
      </c>
      <c r="C43" s="4" t="s">
        <v>50</v>
      </c>
      <c r="D43" s="4" t="s">
        <v>88</v>
      </c>
      <c r="E43" s="4" t="s">
        <v>89</v>
      </c>
      <c r="F43" s="4" t="s">
        <v>53</v>
      </c>
      <c r="G43" s="4" t="s">
        <v>90</v>
      </c>
      <c r="H43" s="4">
        <v>5</v>
      </c>
      <c r="I43" s="7"/>
      <c r="J43" s="6">
        <f t="shared" si="0"/>
        <v>0</v>
      </c>
      <c r="K43" s="6">
        <f t="shared" si="1"/>
        <v>0</v>
      </c>
      <c r="L43" s="6">
        <f t="shared" si="2"/>
        <v>0</v>
      </c>
    </row>
    <row r="44" spans="1:12" ht="30" customHeight="1">
      <c r="A44" s="4" t="s">
        <v>86</v>
      </c>
      <c r="B44" s="4" t="s">
        <v>14</v>
      </c>
      <c r="C44" s="4" t="s">
        <v>15</v>
      </c>
      <c r="D44" s="4" t="s">
        <v>91</v>
      </c>
      <c r="E44" s="4" t="s">
        <v>92</v>
      </c>
      <c r="F44" s="4" t="s">
        <v>93</v>
      </c>
      <c r="G44" s="4" t="s">
        <v>90</v>
      </c>
      <c r="H44" s="4">
        <v>5</v>
      </c>
      <c r="I44" s="7"/>
      <c r="J44" s="6">
        <f t="shared" si="0"/>
        <v>0</v>
      </c>
      <c r="K44" s="6">
        <f t="shared" si="1"/>
        <v>0</v>
      </c>
      <c r="L44" s="6">
        <f t="shared" si="2"/>
        <v>0</v>
      </c>
    </row>
    <row r="45" spans="1:12" ht="30" customHeight="1">
      <c r="A45" s="4" t="s">
        <v>86</v>
      </c>
      <c r="B45" s="4" t="s">
        <v>19</v>
      </c>
      <c r="C45" s="4" t="s">
        <v>15</v>
      </c>
      <c r="D45" s="4" t="s">
        <v>94</v>
      </c>
      <c r="E45" s="4" t="s">
        <v>95</v>
      </c>
      <c r="F45" s="4" t="s">
        <v>96</v>
      </c>
      <c r="G45" s="4" t="s">
        <v>90</v>
      </c>
      <c r="H45" s="4">
        <v>5</v>
      </c>
      <c r="I45" s="7"/>
      <c r="J45" s="6">
        <f t="shared" si="0"/>
        <v>0</v>
      </c>
      <c r="K45" s="6">
        <f t="shared" si="1"/>
        <v>0</v>
      </c>
      <c r="L45" s="6">
        <f t="shared" si="2"/>
        <v>0</v>
      </c>
    </row>
    <row r="46" spans="1:12" ht="30" customHeight="1">
      <c r="A46" s="4" t="s">
        <v>41</v>
      </c>
      <c r="B46" s="4" t="s">
        <v>14</v>
      </c>
      <c r="C46" s="4" t="s">
        <v>42</v>
      </c>
      <c r="D46" s="4" t="s">
        <v>97</v>
      </c>
      <c r="E46" s="4" t="s">
        <v>98</v>
      </c>
      <c r="F46" s="4" t="s">
        <v>99</v>
      </c>
      <c r="G46" s="4" t="s">
        <v>90</v>
      </c>
      <c r="H46" s="4">
        <v>3</v>
      </c>
      <c r="I46" s="7"/>
      <c r="J46" s="6">
        <f t="shared" si="0"/>
        <v>0</v>
      </c>
      <c r="K46" s="6">
        <f t="shared" si="1"/>
        <v>0</v>
      </c>
      <c r="L46" s="6">
        <f t="shared" si="2"/>
        <v>0</v>
      </c>
    </row>
    <row r="47" spans="1:12" ht="30" customHeight="1">
      <c r="A47" s="4" t="s">
        <v>41</v>
      </c>
      <c r="B47" s="4" t="s">
        <v>87</v>
      </c>
      <c r="C47" s="4" t="s">
        <v>50</v>
      </c>
      <c r="D47" s="4" t="s">
        <v>100</v>
      </c>
      <c r="E47" s="4" t="s">
        <v>101</v>
      </c>
      <c r="F47" s="4" t="s">
        <v>53</v>
      </c>
      <c r="G47" s="4" t="s">
        <v>90</v>
      </c>
      <c r="H47" s="4">
        <v>2</v>
      </c>
      <c r="I47" s="7"/>
      <c r="J47" s="6">
        <f t="shared" si="0"/>
        <v>0</v>
      </c>
      <c r="K47" s="6">
        <f t="shared" si="1"/>
        <v>0</v>
      </c>
      <c r="L47" s="6">
        <f t="shared" si="2"/>
        <v>0</v>
      </c>
    </row>
    <row r="48" spans="1:12" ht="30" customHeight="1">
      <c r="A48" s="4" t="s">
        <v>41</v>
      </c>
      <c r="B48" s="4" t="s">
        <v>87</v>
      </c>
      <c r="C48" s="4" t="s">
        <v>121</v>
      </c>
      <c r="D48" s="4" t="s">
        <v>148</v>
      </c>
      <c r="E48" s="4" t="s">
        <v>149</v>
      </c>
      <c r="F48" s="4" t="s">
        <v>150</v>
      </c>
      <c r="G48" s="4" t="s">
        <v>90</v>
      </c>
      <c r="H48" s="4">
        <v>1</v>
      </c>
      <c r="I48" s="7"/>
      <c r="J48" s="6">
        <f t="shared" si="0"/>
        <v>0</v>
      </c>
      <c r="K48" s="6">
        <f t="shared" si="1"/>
        <v>0</v>
      </c>
      <c r="L48" s="6">
        <f t="shared" si="2"/>
        <v>0</v>
      </c>
    </row>
    <row r="49" spans="1:12" ht="30" customHeight="1">
      <c r="A49" s="4" t="s">
        <v>41</v>
      </c>
      <c r="B49" s="4" t="s">
        <v>19</v>
      </c>
      <c r="C49" s="4" t="s">
        <v>15</v>
      </c>
      <c r="D49" s="4" t="s">
        <v>102</v>
      </c>
      <c r="E49" s="4" t="s">
        <v>103</v>
      </c>
      <c r="F49" s="4" t="s">
        <v>104</v>
      </c>
      <c r="G49" s="4" t="s">
        <v>90</v>
      </c>
      <c r="H49" s="4">
        <v>5</v>
      </c>
      <c r="I49" s="7"/>
      <c r="J49" s="6">
        <f t="shared" si="0"/>
        <v>0</v>
      </c>
      <c r="K49" s="6">
        <f t="shared" si="1"/>
        <v>0</v>
      </c>
      <c r="L49" s="6">
        <f t="shared" si="2"/>
        <v>0</v>
      </c>
    </row>
    <row r="50" spans="1:12" ht="30" customHeight="1">
      <c r="A50" s="4" t="s">
        <v>41</v>
      </c>
      <c r="B50" s="4" t="s">
        <v>45</v>
      </c>
      <c r="C50" s="4" t="s">
        <v>15</v>
      </c>
      <c r="D50" s="4" t="s">
        <v>46</v>
      </c>
      <c r="E50" s="4" t="s">
        <v>105</v>
      </c>
      <c r="F50" s="4" t="s">
        <v>106</v>
      </c>
      <c r="G50" s="4" t="s">
        <v>90</v>
      </c>
      <c r="H50" s="4">
        <v>3</v>
      </c>
      <c r="I50" s="7"/>
      <c r="J50" s="6">
        <f t="shared" si="0"/>
        <v>0</v>
      </c>
      <c r="K50" s="6">
        <f t="shared" si="1"/>
        <v>0</v>
      </c>
      <c r="L50" s="6">
        <f t="shared" si="2"/>
        <v>0</v>
      </c>
    </row>
    <row r="51" spans="1:12" ht="30" customHeight="1">
      <c r="A51" s="4" t="s">
        <v>41</v>
      </c>
      <c r="B51" s="4" t="s">
        <v>107</v>
      </c>
      <c r="C51" s="4" t="s">
        <v>15</v>
      </c>
      <c r="D51" s="4" t="s">
        <v>108</v>
      </c>
      <c r="E51" s="4" t="s">
        <v>109</v>
      </c>
      <c r="F51" s="4" t="s">
        <v>110</v>
      </c>
      <c r="G51" s="4" t="s">
        <v>90</v>
      </c>
      <c r="H51" s="4">
        <v>3</v>
      </c>
      <c r="I51" s="7"/>
      <c r="J51" s="6">
        <f t="shared" si="0"/>
        <v>0</v>
      </c>
      <c r="K51" s="6">
        <f t="shared" si="1"/>
        <v>0</v>
      </c>
      <c r="L51" s="6">
        <f t="shared" si="2"/>
        <v>0</v>
      </c>
    </row>
    <row r="52" spans="1:12" ht="30" customHeight="1">
      <c r="A52" s="4" t="s">
        <v>61</v>
      </c>
      <c r="B52" s="4" t="s">
        <v>14</v>
      </c>
      <c r="C52" s="4" t="s">
        <v>42</v>
      </c>
      <c r="D52" s="4" t="s">
        <v>111</v>
      </c>
      <c r="E52" s="4" t="s">
        <v>112</v>
      </c>
      <c r="F52" s="4" t="s">
        <v>113</v>
      </c>
      <c r="G52" s="4" t="s">
        <v>90</v>
      </c>
      <c r="H52" s="4">
        <v>8</v>
      </c>
      <c r="I52" s="7"/>
      <c r="J52" s="6">
        <f t="shared" si="0"/>
        <v>0</v>
      </c>
      <c r="K52" s="6">
        <f t="shared" si="1"/>
        <v>0</v>
      </c>
      <c r="L52" s="6">
        <f t="shared" si="2"/>
        <v>0</v>
      </c>
    </row>
    <row r="53" spans="1:12" ht="30" customHeight="1">
      <c r="A53" s="4" t="s">
        <v>61</v>
      </c>
      <c r="B53" s="4" t="s">
        <v>114</v>
      </c>
      <c r="C53" s="4" t="s">
        <v>15</v>
      </c>
      <c r="D53" s="4" t="s">
        <v>115</v>
      </c>
      <c r="E53" s="4" t="s">
        <v>116</v>
      </c>
      <c r="F53" s="4" t="s">
        <v>117</v>
      </c>
      <c r="G53" s="4" t="s">
        <v>90</v>
      </c>
      <c r="H53" s="4">
        <v>8</v>
      </c>
      <c r="I53" s="7"/>
      <c r="J53" s="6">
        <f t="shared" si="0"/>
        <v>0</v>
      </c>
      <c r="K53" s="6">
        <f t="shared" si="1"/>
        <v>0</v>
      </c>
      <c r="L53" s="6">
        <f t="shared" si="2"/>
        <v>0</v>
      </c>
    </row>
    <row r="54" spans="1:12" ht="30" customHeight="1">
      <c r="A54" s="4" t="s">
        <v>61</v>
      </c>
      <c r="B54" s="4" t="s">
        <v>45</v>
      </c>
      <c r="C54" s="4" t="s">
        <v>42</v>
      </c>
      <c r="D54" s="4" t="s">
        <v>118</v>
      </c>
      <c r="E54" s="4" t="s">
        <v>119</v>
      </c>
      <c r="F54" s="4" t="s">
        <v>120</v>
      </c>
      <c r="G54" s="4" t="s">
        <v>90</v>
      </c>
      <c r="H54" s="4">
        <v>8</v>
      </c>
      <c r="I54" s="7"/>
      <c r="J54" s="6">
        <f t="shared" si="0"/>
        <v>0</v>
      </c>
      <c r="K54" s="6">
        <f t="shared" si="1"/>
        <v>0</v>
      </c>
      <c r="L54" s="6">
        <f t="shared" si="2"/>
        <v>0</v>
      </c>
    </row>
    <row r="55" spans="1:12" ht="30" customHeight="1">
      <c r="A55" s="4" t="s">
        <v>61</v>
      </c>
      <c r="B55" s="4" t="s">
        <v>87</v>
      </c>
      <c r="C55" s="4" t="s">
        <v>121</v>
      </c>
      <c r="D55" s="4" t="s">
        <v>122</v>
      </c>
      <c r="E55" s="8" t="s">
        <v>123</v>
      </c>
      <c r="F55" s="8"/>
      <c r="G55" s="4" t="s">
        <v>90</v>
      </c>
      <c r="H55" s="4">
        <v>3</v>
      </c>
      <c r="I55" s="7"/>
      <c r="J55" s="6">
        <f t="shared" si="0"/>
        <v>0</v>
      </c>
      <c r="K55" s="6">
        <f t="shared" si="1"/>
        <v>0</v>
      </c>
      <c r="L55" s="6">
        <f t="shared" si="2"/>
        <v>0</v>
      </c>
    </row>
    <row r="56" spans="1:12" ht="30" customHeight="1">
      <c r="A56" s="4" t="s">
        <v>61</v>
      </c>
      <c r="B56" s="4" t="s">
        <v>87</v>
      </c>
      <c r="C56" s="4" t="s">
        <v>50</v>
      </c>
      <c r="D56" s="4" t="s">
        <v>124</v>
      </c>
      <c r="E56" s="8" t="s">
        <v>125</v>
      </c>
      <c r="F56" s="8" t="s">
        <v>53</v>
      </c>
      <c r="G56" s="4" t="s">
        <v>90</v>
      </c>
      <c r="H56" s="4">
        <v>4</v>
      </c>
      <c r="I56" s="7"/>
      <c r="J56" s="6">
        <f t="shared" si="0"/>
        <v>0</v>
      </c>
      <c r="K56" s="6">
        <f t="shared" si="1"/>
        <v>0</v>
      </c>
      <c r="L56" s="6">
        <f t="shared" si="2"/>
        <v>0</v>
      </c>
    </row>
    <row r="57" spans="1:12" ht="30" customHeight="1">
      <c r="A57" s="4" t="s">
        <v>61</v>
      </c>
      <c r="B57" s="4" t="s">
        <v>19</v>
      </c>
      <c r="C57" s="4" t="s">
        <v>15</v>
      </c>
      <c r="D57" s="4" t="s">
        <v>126</v>
      </c>
      <c r="E57" s="4" t="s">
        <v>127</v>
      </c>
      <c r="F57" s="4" t="s">
        <v>128</v>
      </c>
      <c r="G57" s="4" t="s">
        <v>90</v>
      </c>
      <c r="H57" s="4">
        <v>8</v>
      </c>
      <c r="I57" s="7"/>
      <c r="J57" s="6">
        <f t="shared" si="0"/>
        <v>0</v>
      </c>
      <c r="K57" s="6">
        <f t="shared" si="1"/>
        <v>0</v>
      </c>
      <c r="L57" s="6">
        <f t="shared" si="2"/>
        <v>0</v>
      </c>
    </row>
    <row r="58" spans="1:12" ht="30" customHeight="1">
      <c r="A58" s="4" t="s">
        <v>70</v>
      </c>
      <c r="B58" s="4" t="s">
        <v>87</v>
      </c>
      <c r="C58" s="4" t="s">
        <v>121</v>
      </c>
      <c r="D58" s="4" t="s">
        <v>129</v>
      </c>
      <c r="E58" s="4" t="s">
        <v>130</v>
      </c>
      <c r="F58" s="4" t="s">
        <v>131</v>
      </c>
      <c r="G58" s="4" t="s">
        <v>90</v>
      </c>
      <c r="H58" s="4">
        <v>4</v>
      </c>
      <c r="I58" s="7"/>
      <c r="J58" s="6">
        <f t="shared" si="0"/>
        <v>0</v>
      </c>
      <c r="K58" s="6">
        <f t="shared" si="1"/>
        <v>0</v>
      </c>
      <c r="L58" s="6">
        <f t="shared" si="2"/>
        <v>0</v>
      </c>
    </row>
    <row r="59" spans="1:12" ht="30" customHeight="1">
      <c r="A59" s="4" t="s">
        <v>70</v>
      </c>
      <c r="B59" s="4" t="s">
        <v>87</v>
      </c>
      <c r="C59" s="4" t="s">
        <v>50</v>
      </c>
      <c r="D59" s="4" t="s">
        <v>132</v>
      </c>
      <c r="E59" s="4" t="s">
        <v>133</v>
      </c>
      <c r="F59" s="4" t="s">
        <v>80</v>
      </c>
      <c r="G59" s="4" t="s">
        <v>90</v>
      </c>
      <c r="H59" s="4">
        <v>1</v>
      </c>
      <c r="I59" s="7"/>
      <c r="J59" s="6">
        <f t="shared" si="0"/>
        <v>0</v>
      </c>
      <c r="K59" s="6">
        <f t="shared" si="1"/>
        <v>0</v>
      </c>
      <c r="L59" s="6">
        <f t="shared" si="2"/>
        <v>0</v>
      </c>
    </row>
    <row r="60" spans="1:12" ht="30" customHeight="1">
      <c r="A60" s="4" t="s">
        <v>70</v>
      </c>
      <c r="B60" s="4" t="s">
        <v>14</v>
      </c>
      <c r="C60" s="4" t="s">
        <v>134</v>
      </c>
      <c r="D60" s="4" t="s">
        <v>135</v>
      </c>
      <c r="E60" s="4" t="s">
        <v>178</v>
      </c>
      <c r="F60" s="4" t="s">
        <v>136</v>
      </c>
      <c r="G60" s="4" t="s">
        <v>90</v>
      </c>
      <c r="H60" s="4">
        <v>6</v>
      </c>
      <c r="I60" s="7"/>
      <c r="J60" s="6">
        <f t="shared" si="0"/>
        <v>0</v>
      </c>
      <c r="K60" s="6">
        <f t="shared" si="1"/>
        <v>0</v>
      </c>
      <c r="L60" s="6">
        <f t="shared" si="2"/>
        <v>0</v>
      </c>
    </row>
    <row r="61" spans="1:12" ht="30" customHeight="1">
      <c r="A61" s="4" t="s">
        <v>70</v>
      </c>
      <c r="B61" s="4" t="s">
        <v>19</v>
      </c>
      <c r="C61" s="4" t="s">
        <v>15</v>
      </c>
      <c r="D61" s="4" t="s">
        <v>137</v>
      </c>
      <c r="E61" s="4" t="s">
        <v>138</v>
      </c>
      <c r="F61" s="4" t="s">
        <v>139</v>
      </c>
      <c r="G61" s="4" t="s">
        <v>90</v>
      </c>
      <c r="H61" s="4">
        <v>6</v>
      </c>
      <c r="I61" s="7"/>
      <c r="J61" s="6">
        <f t="shared" si="0"/>
        <v>0</v>
      </c>
      <c r="K61" s="6">
        <f t="shared" si="1"/>
        <v>0</v>
      </c>
      <c r="L61" s="6">
        <f t="shared" si="2"/>
        <v>0</v>
      </c>
    </row>
    <row r="62" spans="1:12" ht="30" customHeight="1">
      <c r="A62" s="4" t="s">
        <v>70</v>
      </c>
      <c r="B62" s="4" t="s">
        <v>45</v>
      </c>
      <c r="C62" s="4" t="s">
        <v>50</v>
      </c>
      <c r="D62" s="4" t="s">
        <v>140</v>
      </c>
      <c r="E62" s="4" t="s">
        <v>141</v>
      </c>
      <c r="F62" s="4" t="s">
        <v>142</v>
      </c>
      <c r="G62" s="4" t="s">
        <v>90</v>
      </c>
      <c r="H62" s="4">
        <v>6</v>
      </c>
      <c r="I62" s="7"/>
      <c r="J62" s="6">
        <f t="shared" si="0"/>
        <v>0</v>
      </c>
      <c r="K62" s="6">
        <f t="shared" si="1"/>
        <v>0</v>
      </c>
      <c r="L62" s="6">
        <f t="shared" si="2"/>
        <v>0</v>
      </c>
    </row>
    <row r="63" spans="1:12" ht="30" customHeight="1">
      <c r="A63" s="4" t="s">
        <v>70</v>
      </c>
      <c r="B63" s="4" t="s">
        <v>143</v>
      </c>
      <c r="C63" s="4" t="s">
        <v>42</v>
      </c>
      <c r="D63" s="4" t="s">
        <v>144</v>
      </c>
      <c r="E63" s="4" t="s">
        <v>145</v>
      </c>
      <c r="F63" s="4" t="s">
        <v>146</v>
      </c>
      <c r="G63" s="4" t="s">
        <v>90</v>
      </c>
      <c r="H63" s="4">
        <v>6</v>
      </c>
      <c r="I63" s="7"/>
      <c r="J63" s="6">
        <f t="shared" si="0"/>
        <v>0</v>
      </c>
      <c r="K63" s="6">
        <f t="shared" si="1"/>
        <v>0</v>
      </c>
      <c r="L63" s="6">
        <f t="shared" si="2"/>
        <v>0</v>
      </c>
    </row>
    <row r="64" spans="1:12" ht="26.25" customHeight="1" thickBot="1">
      <c r="A64" s="13"/>
      <c r="B64" s="13"/>
      <c r="C64" s="13"/>
      <c r="D64" s="13"/>
      <c r="E64" s="13"/>
      <c r="F64" s="13"/>
      <c r="G64" s="13"/>
      <c r="H64" s="13"/>
      <c r="I64" s="13"/>
      <c r="J64" s="12">
        <f t="shared" ref="J64:K64" si="3">SUM(J8:J63)</f>
        <v>0</v>
      </c>
      <c r="K64" s="12">
        <f t="shared" si="3"/>
        <v>0</v>
      </c>
      <c r="L64" s="12">
        <f>SUM(L8:L63)</f>
        <v>0</v>
      </c>
    </row>
    <row r="65" spans="1:6" ht="15" thickTop="1"/>
    <row r="66" spans="1:6">
      <c r="A66" s="14"/>
      <c r="B66" s="14"/>
    </row>
    <row r="67" spans="1:6">
      <c r="D67" t="s">
        <v>198</v>
      </c>
      <c r="F67" t="s">
        <v>196</v>
      </c>
    </row>
    <row r="68" spans="1:6">
      <c r="F68" t="s">
        <v>197</v>
      </c>
    </row>
    <row r="1048504" spans="12:12">
      <c r="L10485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Matičević</dc:creator>
  <cp:lastModifiedBy>Korisnik</cp:lastModifiedBy>
  <dcterms:created xsi:type="dcterms:W3CDTF">2025-06-30T08:47:08Z</dcterms:created>
  <dcterms:modified xsi:type="dcterms:W3CDTF">2026-07-13T06:38:16Z</dcterms:modified>
</cp:coreProperties>
</file>