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Korisnik\Desktop\ruza_skola\Backup\JEDNOSTAVNA NABAVA\JEDNOSTAVNA NABAVA 2026\UDŽBENICI 2026 2027\Razredna nastava\"/>
    </mc:Choice>
  </mc:AlternateContent>
  <xr:revisionPtr revIDLastSave="0" documentId="13_ncr:1_{A27C8195-F69C-482A-8147-91A4743F8CCC}" xr6:coauthVersionLast="37" xr6:coauthVersionMax="47" xr10:uidLastSave="{00000000-0000-0000-0000-000000000000}"/>
  <bookViews>
    <workbookView xWindow="-120" yWindow="-120" windowWidth="29040" windowHeight="15720" xr2:uid="{6DB06FA4-CB79-4D3B-9A91-D45F103E9858}"/>
  </bookViews>
  <sheets>
    <sheet name="List1" sheetId="1" r:id="rId1"/>
  </sheets>
  <definedNames>
    <definedName name="_xlnm._FilterDatabase" localSheetId="0" hidden="1">List1!$A$7:$L$95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8" i="1"/>
  <c r="J95" i="1" s="1"/>
  <c r="K8" i="1" l="1"/>
  <c r="L8" i="1" s="1"/>
  <c r="L95" i="1" s="1"/>
  <c r="K95" i="1"/>
</calcChain>
</file>

<file path=xl/sharedStrings.xml><?xml version="1.0" encoding="utf-8"?>
<sst xmlns="http://schemas.openxmlformats.org/spreadsheetml/2006/main" count="627" uniqueCount="249">
  <si>
    <t xml:space="preserve">Osnovna škola fra Kaje Adžića Pleternica </t>
  </si>
  <si>
    <r>
      <rPr>
        <b/>
        <sz val="11"/>
        <color theme="1"/>
        <rFont val="Aptos Narrow"/>
        <family val="2"/>
        <charset val="238"/>
        <scheme val="minor"/>
      </rPr>
      <t>Školska 2, Pleternica</t>
    </r>
    <r>
      <rPr>
        <sz val="11"/>
        <color theme="1"/>
        <rFont val="Aptos Narrow"/>
        <family val="2"/>
        <charset val="238"/>
        <scheme val="minor"/>
      </rPr>
      <t xml:space="preserve"> </t>
    </r>
  </si>
  <si>
    <t>OIB: 76806869298</t>
  </si>
  <si>
    <t>RAZRED</t>
  </si>
  <si>
    <t xml:space="preserve">PREDMET </t>
  </si>
  <si>
    <t>NAKLADNIK</t>
  </si>
  <si>
    <t>NASOV</t>
  </si>
  <si>
    <t xml:space="preserve">PODNASLOV </t>
  </si>
  <si>
    <t xml:space="preserve">AUTORI </t>
  </si>
  <si>
    <t>KOLIČINA</t>
  </si>
  <si>
    <t>Cijena /ukupno</t>
  </si>
  <si>
    <t xml:space="preserve">1. razred </t>
  </si>
  <si>
    <t>Engleski jezik</t>
  </si>
  <si>
    <t>Školska knjiga d.d.</t>
  </si>
  <si>
    <t>TIPTOES 1</t>
  </si>
  <si>
    <t xml:space="preserve">udžbenik engleskog jezika s dodatnim digitalnim sadržajem, 1. godina učenja, prvi strani jezik </t>
  </si>
  <si>
    <t>Heidi Mimiva Tudor, Danijela Reić Šućur, Suzana Ban, Anita Žepina</t>
  </si>
  <si>
    <t>R</t>
  </si>
  <si>
    <t xml:space="preserve">Hrvatski jezik </t>
  </si>
  <si>
    <t>Alfa d.d.</t>
  </si>
  <si>
    <t xml:space="preserve">ŠKRINJICA SLOVA I RIJEČI 1, PRVI I DRUGI DIO </t>
  </si>
  <si>
    <t>integrirani radni udžbenik iz hrvatskoga jezika za prvi razred osnovne škole</t>
  </si>
  <si>
    <t>Dubravka Težak, Marina Gabelica, Vesna Marjanović, Andrea Škribulja Horvat</t>
  </si>
  <si>
    <t>Profil Klett d.o.o.</t>
  </si>
  <si>
    <t>NINA I TINO 1</t>
  </si>
  <si>
    <t>radna početnica za prvi razred osnovne škole, 1. i 2. dio</t>
  </si>
  <si>
    <t>Saša Veronek Germadnik, Miroslava Vekić, Maja Križman Roškar</t>
  </si>
  <si>
    <t>PČELICA 1, POČETNICA I. i II. DIO</t>
  </si>
  <si>
    <t>početnica hrvatskoga jezika s dodatnim digitalnim sadržajima u prvom razredu osnovne škole, 1. dio</t>
  </si>
  <si>
    <t>Sonja Ivić, Marija Krmpotić</t>
  </si>
  <si>
    <t>MOJI TRAGOVI 1 (PRVI TRAG, TRAG U RIJEČI, TRAG U PRIČI)</t>
  </si>
  <si>
    <t>radna početnica za 1. razred osnovne škole 1., 2. i 3. dio</t>
  </si>
  <si>
    <t>Vesna Budinski, Martina Kolar Billege, Gordana Ivančić, Vlatka Mijić, Nevenka Puh Malogorski</t>
  </si>
  <si>
    <t>Ankica Španić, Jadranka Jurić, Terezija Zokić, Benita Vladušić</t>
  </si>
  <si>
    <t xml:space="preserve">Informatika </t>
  </si>
  <si>
    <t>MOJA DOMENA 1</t>
  </si>
  <si>
    <t>Blaženka Rihter, Karmen Toić Dlačić</t>
  </si>
  <si>
    <t>Matematika</t>
  </si>
  <si>
    <t xml:space="preserve">OTKRIVAMO MATEMATIKU 1, PRVI I DRUGI DIO </t>
  </si>
  <si>
    <t>radni udžbenik iz matematike za prvi razred osnovne škole</t>
  </si>
  <si>
    <t>Dubraka Glasnović Gracin, Gabriela Žokalj, Tanja Soucie</t>
  </si>
  <si>
    <t>radni udžbenik matematike za prvi razred osnovne škole, 1. i 2. dio</t>
  </si>
  <si>
    <t>Alenka Boras Mandić, Lana Lončar, Radmila Pešut, Maja Križman Roškar</t>
  </si>
  <si>
    <t>SUPER MATEMATIKA ZA PRAVE TRAGAČE 1</t>
  </si>
  <si>
    <t>radni udžbenik za 1. razred osnovne škole 1. i 2. dio</t>
  </si>
  <si>
    <t>Marijana Martić, Gordana Ivančić, Lorena Kuvačić Roje, Esma Sarajčev, Dubravka Tkalčec</t>
  </si>
  <si>
    <t>MATEMATIČKA MREŽA 1</t>
  </si>
  <si>
    <t>udžbenik matematike s dodatnim digitalnim sadržajima u prvom razredu osnovne škole</t>
  </si>
  <si>
    <t>Maja Cindrić, Irena Mišurac, Sandra Špika</t>
  </si>
  <si>
    <t>MOJ SRETNI BROJ 1</t>
  </si>
  <si>
    <t>Sanja Jakovljević Rogić, Dubravka Miklec, Graciella Prtajin</t>
  </si>
  <si>
    <t>Njemački jezik</t>
  </si>
  <si>
    <t>APPLAUS! PLUS 1</t>
  </si>
  <si>
    <t xml:space="preserve">udžbenik njemačkog jezika za prvi razred, 1. godina učenja </t>
  </si>
  <si>
    <t>Gordana Barišić Lazar, Danica Holetić</t>
  </si>
  <si>
    <t xml:space="preserve">Priroda i društvo </t>
  </si>
  <si>
    <t xml:space="preserve">NINA I TINO 1 </t>
  </si>
  <si>
    <t>radni udžbenik prirode i društva za prvi razred osnovne škole, 1. i 2. dio</t>
  </si>
  <si>
    <t>Arijana Piškulić Marjanović, Jasminka Pizzitola, Lidija Prpić, Maja Križman Roškar</t>
  </si>
  <si>
    <t>PRIRODA, DRUŠTVO I JA 1</t>
  </si>
  <si>
    <t>radni udžbenik iz prirode i društva za prvi razred osnovne škole</t>
  </si>
  <si>
    <t>Mila Bulić, Gordana Kralj, Lidija Križanić, Karmen Hlad, Andreja Kovač, Andreja Kosorčić</t>
  </si>
  <si>
    <t>ISTRAŽUJEMO NAŠ SVIJET 1</t>
  </si>
  <si>
    <t>udžbenik prirode i društva s dodatnim digitalnim sadržajima u prvom razredu osnovne škole</t>
  </si>
  <si>
    <t>Alena Letina, Tamara Kisovar Ivanda, Ivan De Zan</t>
  </si>
  <si>
    <t>2. razred</t>
  </si>
  <si>
    <t xml:space="preserve">SMILES 2 </t>
  </si>
  <si>
    <t> udžbenik iz engleskog jezika za 2. razred osnovne škole, 2. godina učenja</t>
  </si>
  <si>
    <t>Jenny Dooley</t>
  </si>
  <si>
    <t xml:space="preserve">TRAG U PRIČI 2 </t>
  </si>
  <si>
    <t>radni udžbenik hrvatskoga jezika za 2. razred osnovne škole, 1. i 2. dio</t>
  </si>
  <si>
    <t>NINA I TINO 2</t>
  </si>
  <si>
    <t>udžbenik hrvatskoga jezika za drugi razred osnovne škole, 1. i 2. dio</t>
  </si>
  <si>
    <t>Saša Veronek Germadnik, Miroslava Vekić, Ulita Pocedić, Maja Križman Roškar</t>
  </si>
  <si>
    <t xml:space="preserve">ŠKRINJICA SLOVA I RIJEČI 2, PRVI I DRUGI DIO </t>
  </si>
  <si>
    <t>integrirani radni udžbenik iz hrvatskoga jezika za drugi razred osnovne škole</t>
  </si>
  <si>
    <t>SVIJET RIJEČI 2, I. I II. DIO</t>
  </si>
  <si>
    <t>integrirani radni udžbenik hrvatskoga jezika s dodatnim digitalnim sadržajima u drugom razredu osnovne škole - 1. dio i 2. dio</t>
  </si>
  <si>
    <t>PČELICA 2, I. I II. DIO</t>
  </si>
  <si>
    <t>radni udžbenik hrvatskog jezika s dodatnim digitalnim sadržajima u drugom razredu osnovne škole, 1. i 2. dio.</t>
  </si>
  <si>
    <t>SUPER MATEMATIKA ZA PRAVE TRAGAČE 2</t>
  </si>
  <si>
    <t xml:space="preserve">radni udžbenik za 2. razred osnovne škole, 1. i 2. dio </t>
  </si>
  <si>
    <t>Marijana Martić, Gordana Ivančić, Anita Čupić, Marina Brničević Stanić, Jasminka Martinić Cezar</t>
  </si>
  <si>
    <t>udžbenik matematike za drugi razred osnovne škole, 1. i 2. dio</t>
  </si>
  <si>
    <t>Lana Lončar, Radmila Pešut, Alenka Boras Mandić, Maja Križman Roškar</t>
  </si>
  <si>
    <t xml:space="preserve">OTKRIVAMO MATEMATIKU 2, PRVI I DRUGI DIO </t>
  </si>
  <si>
    <t>radni udžbenik iz matematike za drugi razred osnovne škole</t>
  </si>
  <si>
    <t>Dubravka Glasnović Gracin, Gabriela Žokalj, Tanja Soucie</t>
  </si>
  <si>
    <t>MATEMATIČKA MREŽA 2</t>
  </si>
  <si>
    <t>udžbenik matematike s dodatnim digitalnim sadržajima u drugom razredu osnovne škole</t>
  </si>
  <si>
    <t>MOJ SRETNI BROJ 2</t>
  </si>
  <si>
    <t>GUT GEMACHT 2</t>
  </si>
  <si>
    <t>udžbenik njemačkoga jezika s dodatnim digitalnim sadržajima u drugome razredu osnovne škole, druga godina učenja</t>
  </si>
  <si>
    <t>Lea Jambrek Topić, Elizabeta Šnajder</t>
  </si>
  <si>
    <t>EUREKA 2</t>
  </si>
  <si>
    <t>udžbenik prirode i društva s dodatnim digitalnim sadržajima u drugom razredu osnovne škole</t>
  </si>
  <si>
    <t>Sanja Ćorić Grgić, Snježana Bakarić Palička, Ivana Križanac, Žaklin Lukša</t>
  </si>
  <si>
    <t>Nataša Svoboda Arnautov, Sanja Škreblin, Sanja Basta, Maja Jelić Kolar</t>
  </si>
  <si>
    <t>udžbenik prirode i društva za drugi razred osnovne škole, 1. i 2.  dio</t>
  </si>
  <si>
    <t>PRIRODA, DRUŠTVO I JA 2</t>
  </si>
  <si>
    <t>radni udžbenik iz prirode i društva za drugi razred osnovne škole</t>
  </si>
  <si>
    <t>ISTRAŽUJEMO NAŠ SVIJET 2</t>
  </si>
  <si>
    <t>udžbenik prirode i društva s dodatnim digitalnim sadržajima u drugome razredu osnovne škole</t>
  </si>
  <si>
    <t>Tamara Kisovar Ivanda, Alena Letina</t>
  </si>
  <si>
    <t>3. razred</t>
  </si>
  <si>
    <t>SMILES 3</t>
  </si>
  <si>
    <t>udžbenik iz engleskog jezika za treći razred osnovne škole</t>
  </si>
  <si>
    <t>ŠKRINJICA SLOVA I RIJEČI 3, PRVI I DRUGI DIO</t>
  </si>
  <si>
    <t>integrirani radni udžbenik iz hrvatskoga jezika za treći razred osnovne škole</t>
  </si>
  <si>
    <t>NINA I TINO 3</t>
  </si>
  <si>
    <t>udžbenik hrvatskoga jezika za treći razred osnovne škole, 1. i 2. dio</t>
  </si>
  <si>
    <t>ZLATNA VRATA 3</t>
  </si>
  <si>
    <t>integrirani radni udžbenik hrvatskoga jezika s dodatnim digitalnim sadržajem u trećem razredu osnovne škole</t>
  </si>
  <si>
    <t>integrirani radni udžbenik za pomoć u učenju hrvatskog jezika u trećem razredu osnovne škole, KOMPLET 1. i 2. dio</t>
  </si>
  <si>
    <t>Ankica Španić, Jadranka Jurić, Terezija Zokić, Benita Vladušić, Jasmina Vuković, Ivana Pađan, Davor Ljubičić</t>
  </si>
  <si>
    <t xml:space="preserve">OTKRIVAMO MATEMATIKU 3, PRVI I DRUGI DIO </t>
  </si>
  <si>
    <t>radni udžbenik iz matematike za treći razred osnovne škole</t>
  </si>
  <si>
    <t>udžbenik matematike za treći razred osnovne škole, 1. i 2. dio</t>
  </si>
  <si>
    <t>MOJ SRETNI BROJ 3</t>
  </si>
  <si>
    <t>udžbenik matematike s dodatnim digitalnim sadržajima u trećem razredu osnovne škole</t>
  </si>
  <si>
    <t>WO IST PAULA 3</t>
  </si>
  <si>
    <t>udžbenik za njemački jezik, 3. razred osnovne škole, prvi strani jezik</t>
  </si>
  <si>
    <t>Ernst Endt, Michael Koenig, Nadine Ritz-Udry u suradnji s Hannelore Pistorius</t>
  </si>
  <si>
    <t xml:space="preserve">NINA I TINO 3 </t>
  </si>
  <si>
    <t xml:space="preserve">udžbenik prirode i društva za treći razred osnovne škole, 1. i 2. dio  </t>
  </si>
  <si>
    <t xml:space="preserve">EUREKA 3 </t>
  </si>
  <si>
    <t>udžbenik prirode i društva s dodatnim digitalnim sadržajima u trećem razredu osnovne škole</t>
  </si>
  <si>
    <t>Snježana Bakarić Palička, Sanja Ćorić Grgić, Ivana Križanac, Žaklin Lukša</t>
  </si>
  <si>
    <t>PRIRODA, DRUŠTVO I JA 3</t>
  </si>
  <si>
    <t>radni udžbenik iz prirode i društva za treći razred osnovne škole</t>
  </si>
  <si>
    <t>Mila Bulić, Gordana Kralj, Lidija Križanić, Marija Lesandrić</t>
  </si>
  <si>
    <t xml:space="preserve">ISTRAŽUJEMO NAŠ SVIJET 3 </t>
  </si>
  <si>
    <t>Alena Letina, Tamara Kisovar Ivanda, Zdenko Braičić</t>
  </si>
  <si>
    <t>Vjeronauk</t>
  </si>
  <si>
    <t xml:space="preserve">Kršćanska sadašnjost </t>
  </si>
  <si>
    <t xml:space="preserve">udžbenik za katolički vjeronauk trećega razreda </t>
  </si>
  <si>
    <t xml:space="preserve">Ante Pavlović, Ivica Pažin, Mirjana Džambo Šporec </t>
  </si>
  <si>
    <t>4. razred</t>
  </si>
  <si>
    <t xml:space="preserve">MOJA DOMENA 4 </t>
  </si>
  <si>
    <t>udžbenik iz informatike za četvrti razred osnovne škole</t>
  </si>
  <si>
    <t>Blaženka Rihter, Karmen Dlačić</t>
  </si>
  <si>
    <t>MOJA DOMENA 3</t>
  </si>
  <si>
    <t>SMILES 4 NEW EDITION</t>
  </si>
  <si>
    <t>udžbenik iz engleskog jezika za četvrti razred osnovne škole</t>
  </si>
  <si>
    <t>NINA I TINO 4</t>
  </si>
  <si>
    <t>udžbenik hrvatskoga jezika za četvrti razred osnovne škole, 1. i 2. dio</t>
  </si>
  <si>
    <t>ŠKRINJICA SLOVA I RIJEČI 4, PRVI DIO I DRUGI DIO</t>
  </si>
  <si>
    <t>integrirani radni udžbenik iz hrvatskoga jezika za četvrti razred osnovne škole</t>
  </si>
  <si>
    <t>ZLATNA VRATA 4</t>
  </si>
  <si>
    <t>integrirani radni udžbenik hrvatskoga jezika u četvrtom razredu osnovne škole, 1. i 2. dio s dodatnim digitalnim sadržajima</t>
  </si>
  <si>
    <t>OTKRIVAMO MATEMATIKU 4, PRVI I DRUGI DIO</t>
  </si>
  <si>
    <t>radni udžbenik iz matematike za četvrti razred osnovne škole</t>
  </si>
  <si>
    <t xml:space="preserve">udžbenik matematike za četvrti razred osnovne škole, 1. i 2. dio </t>
  </si>
  <si>
    <t>Lana Lončar, Radmila Pešut, Željka Rossi, Maja Križman Roškar</t>
  </si>
  <si>
    <t>udžbenik matematike u četvrtom razredu osnovne škole s dodatnim digitalnim sadržajima</t>
  </si>
  <si>
    <t>MOJ SRETNI BROJ 4</t>
  </si>
  <si>
    <t>GUT GEMACHT! 4</t>
  </si>
  <si>
    <t>radni udžbenik njemačkog jezika u četvrtom razredu osnovne škole, 4. godina učenja s dodatnim digitalnim sadržajima</t>
  </si>
  <si>
    <t>PRIRODA, DRUŠTVO I JA 4</t>
  </si>
  <si>
    <t>radni udžbenik iz prirode i društva za četvrti razred osnovne škole</t>
  </si>
  <si>
    <t>Nikola Štambak, Tomislav Šarlija, Dragana Mamić, Gordana Kralj, Mila Bulić</t>
  </si>
  <si>
    <t xml:space="preserve">udžbenik prirode i društva za četvrti razred osnovne škole, 1. i 2. dio </t>
  </si>
  <si>
    <t>Arijana Piškulić Marjanović, Jasminka Pizzitola, Lidija Prpić, Željka Zagorac</t>
  </si>
  <si>
    <t>ISTRAŽUJEMO NAŠ SVIJET 4</t>
  </si>
  <si>
    <t>udžbenik prirode i društva u četvrtom razredu osnovne škole s dodatnim digitalnim sadržajima</t>
  </si>
  <si>
    <t>Tamara Kisovar Ivanda, Alena Letina, Zdenko Braičić</t>
  </si>
  <si>
    <t>EUREKA 4</t>
  </si>
  <si>
    <t>Sanja Ćorić, Snježana Bakarić Palička, Ivana Križanac, Žaklin Lukša</t>
  </si>
  <si>
    <t>ALLEGRO 4</t>
  </si>
  <si>
    <t>U</t>
  </si>
  <si>
    <t>PČELICA 1</t>
  </si>
  <si>
    <t>radna početnica za pomoć u učenju hrvatskog jezika u prvom razredu osnovne škole, 1. i 2. dio - KOMPLET</t>
  </si>
  <si>
    <t>Sonja Ivić, Marija Krmpotić, Jelena Utješinović, Ela Ivanišević,</t>
  </si>
  <si>
    <t>PP</t>
  </si>
  <si>
    <t xml:space="preserve">MOJ SRETNI BROJ 1 </t>
  </si>
  <si>
    <t>radni udžbenik za pomoć u učenju matematike u prvom razredu osnovne škole</t>
  </si>
  <si>
    <t xml:space="preserve">ISTRAŽUJEMO NAŠ SVIJET 1 </t>
  </si>
  <si>
    <t>radni udžbenik za pomoć u učenju prirode i društva u prvom razredu osnovne škole</t>
  </si>
  <si>
    <t>Alena Letina, Tamara Kisovar Ivanda, Ivan De Zan, Tamara Dubrović, Marina Pavić</t>
  </si>
  <si>
    <t>PČELICA 2</t>
  </si>
  <si>
    <t xml:space="preserve"> radni udžbenik za pomoć u učenju hrvatskog jezika u drugom razredu osnovne škole, 1. I 2. dio - KOMPLET</t>
  </si>
  <si>
    <t xml:space="preserve">Sonja Ivić, Marija Krmpotić, Jelena Utješinović, Gordana Miota Plešnik, Ela Ivanišević </t>
  </si>
  <si>
    <t xml:space="preserve">MOJ SRETNI BROJ 2 </t>
  </si>
  <si>
    <t xml:space="preserve"> radni udžbenik za pomoć u učenju matematike u drugom razredu osnovne škole</t>
  </si>
  <si>
    <t xml:space="preserve">Sanja Jakovljević Rogić, Dubravka Miklec, Graciella Prtajin </t>
  </si>
  <si>
    <t xml:space="preserve"> radni udžbenik za pomoć u učenju prirode i društva u drugom razredu osnovne škole</t>
  </si>
  <si>
    <t xml:space="preserve">Tamara Kisovar Ivanda, Alena Letina, Koraljka Žepec </t>
  </si>
  <si>
    <t xml:space="preserve"> ZLATNA VRATA 3</t>
  </si>
  <si>
    <t xml:space="preserve"> integrirani radni udžbenik za pomoć u učenju hrvatskog jezika u trećem razredu osnovne škole 1. i 2. dio </t>
  </si>
  <si>
    <t>Sonja Ivić, Marija Krmpotić, Nina Pezelj, Marija Novosel</t>
  </si>
  <si>
    <t xml:space="preserve">MOJ SRETNI BROJ 3 </t>
  </si>
  <si>
    <t>radni udžbenik za pomoć u učenju matematike u trećem razredu osnovne škole</t>
  </si>
  <si>
    <t>Sanja Jakovljević Rogić, Dubravka Miklec, Graciella Prtajin:</t>
  </si>
  <si>
    <t xml:space="preserve"> radni udžbenik za pomoć u učenju prirode i društva u trećem razredu osnovne škole</t>
  </si>
  <si>
    <t>Aleksandra Krampač-Grljušić, Snježana Bakarić Palička, Sanja Ćorić Grgić, Ivana Križanac, Žaklin Lukša</t>
  </si>
  <si>
    <t>Alena Letina, Tamara Kisovar Ivanda, Zdenko Braičić, Jasna Romich Jurički</t>
  </si>
  <si>
    <t>integrirani radni udžbenik za pomoć u učenju hrvatskog jezika u četvrtom razredu osnovne škole, 1. i 2. dio- KOMPLET</t>
  </si>
  <si>
    <t xml:space="preserve">Sonja Ivić, Marija Krmpotić, Tamara Zimšek Mihordin, Duška Prgomet </t>
  </si>
  <si>
    <t xml:space="preserve"> MOJ SRETNI BROJ 4 </t>
  </si>
  <si>
    <t xml:space="preserve"> radni udžbenik za pomoć u učenju matematike u četvrtom razredu osnovne škole</t>
  </si>
  <si>
    <t>radni udžbenik za pomoć u učenju prirode i društva u četvrtom razredu osnovne škole</t>
  </si>
  <si>
    <t xml:space="preserve">Vrsta udžbenika: R-(radni); U-(udžbenik); PP (prilagodba programa) </t>
  </si>
  <si>
    <t xml:space="preserve">ČITAM I PIŠEM 2 </t>
  </si>
  <si>
    <t>SVIJET RIJEČI 3</t>
  </si>
  <si>
    <t>MATEMATIČKA MREŽA 3</t>
  </si>
  <si>
    <t xml:space="preserve">TRAG U PRIČI 3 </t>
  </si>
  <si>
    <t>SUPERMATEMATIKA ZA PRAVE TRAGAČE 3</t>
  </si>
  <si>
    <t xml:space="preserve">POGLED U SVIJET 3 - TRAGOM PRIRODE I DRUŠTVA </t>
  </si>
  <si>
    <t>SVIJET RIJEČI 4</t>
  </si>
  <si>
    <r>
      <rPr>
        <b/>
        <sz val="14"/>
        <color theme="1"/>
        <rFont val="Aptos Narrow"/>
        <family val="2"/>
        <charset val="238"/>
        <scheme val="minor"/>
      </rPr>
      <t>Troškovnik - udžbenici za razrednu nastavu za školsku godinu 2026./2027.</t>
    </r>
    <r>
      <rPr>
        <sz val="14"/>
        <color theme="1"/>
        <rFont val="Aptos Narrow"/>
        <family val="2"/>
        <charset val="238"/>
        <scheme val="minor"/>
      </rPr>
      <t xml:space="preserve"> </t>
    </r>
  </si>
  <si>
    <t>radna čitanka i jezični udžbenik iz hrvatskog jezika za drugi razred osnovne škole</t>
  </si>
  <si>
    <t>Pavličević-Franić, Velički, Aladrović Slovaček, Domišljanovikć, Turza-Bogdan, Pospiš</t>
  </si>
  <si>
    <t>radni udžbenik iz hrvatskoga jezika za treći razred osnovne škole, 1. dio, 2. dio</t>
  </si>
  <si>
    <t>Marijana Martić, Gordana Ivančić, Lorena Kuvačić Roje, Dubravka Tkalčec, Željana Lažeta</t>
  </si>
  <si>
    <t>radni udžbenik za treći razred osnovne škole, 1.dio i 2. dio</t>
  </si>
  <si>
    <t>Sonja Ivić, Marija Krmpotić, Jasminka Viher</t>
  </si>
  <si>
    <t>PČELICA 1, POČETNICA 1. i 2. DIO</t>
  </si>
  <si>
    <t>udžbenik iz informatike za prvi razred osnovne škole</t>
  </si>
  <si>
    <t>Maja Cindrić, Irena Mirurac</t>
  </si>
  <si>
    <t>integrirani radni udžbenik hrvatskog jezika s dodatnim digitalnim sadržajima u četvrtom razredu osnovne škole - komplet 1. i 2. dio</t>
  </si>
  <si>
    <t>Terezija Zokić, Benita Vladušić, Ankica Španić, Jadranka Jurić</t>
  </si>
  <si>
    <t>Aleksandra Krampač-Grljušić, Sanja Ćorić Grgić, Snježana Bakarić Palička, Ivana Križanac, Žaklin Lukša</t>
  </si>
  <si>
    <t>Maja Cindrić, Irena Mišurac, Sandra Špika, Roberta Pezić</t>
  </si>
  <si>
    <t>EUREKA 1</t>
  </si>
  <si>
    <t>TRAG U PRIČI</t>
  </si>
  <si>
    <t>radni udžbenik iz hrvatskoga jezika s prilagođenim sadržajem za treći razred osnovne škole, 1. dio i 2. dio</t>
  </si>
  <si>
    <t>SUPER MATEMATIKA ZA PRAVE TRAGAČE</t>
  </si>
  <si>
    <t>radni udžbenik s prilagođenim sadržajem za treći razred osnovne škole, 1. dio i 2. dio</t>
  </si>
  <si>
    <t>Marijana Martić, Gordana Ivančić, Lorena Kuvaačić Roje, Dubravka Tkalčec, Željana Lažeta</t>
  </si>
  <si>
    <t>Glas koncila</t>
  </si>
  <si>
    <t>U BOŽJOJ LJUBAVI 1</t>
  </si>
  <si>
    <t>Udžbenik za katolički vjeronauk prvog razreda osnovne škole</t>
  </si>
  <si>
    <t>Tihana Petković, Josip Šimunović, Suzana Lipovac</t>
  </si>
  <si>
    <t>MOJA DOMENA 2</t>
  </si>
  <si>
    <t>udžbenik iz informatike za drugi razred osnovne škole</t>
  </si>
  <si>
    <t xml:space="preserve">U LJUBAVI I POMIRENJU </t>
  </si>
  <si>
    <t>Glazbena kultura</t>
  </si>
  <si>
    <t>DAROVI VJERE I ZAJEDNIŠTVA</t>
  </si>
  <si>
    <t>udžbenik iz informatike za treći razred osnovne škole</t>
  </si>
  <si>
    <t>udžbenik glazbene kulture u četvrtom razredu osnovne škole</t>
  </si>
  <si>
    <t>Vlasta DvorakMargita Jeličić ŠpoljarEva Kirchmayer Bilić</t>
  </si>
  <si>
    <t>udžbenik za katolički vjeronauk četvrtoga razreda osnovne škole</t>
  </si>
  <si>
    <t>Ivica PažinAnte Pavlović</t>
  </si>
  <si>
    <t>Cijena /kom bez PDV-a</t>
  </si>
  <si>
    <t>PDV</t>
  </si>
  <si>
    <t>Iznos bez PDV-a</t>
  </si>
  <si>
    <t>_________________________________________</t>
  </si>
  <si>
    <t xml:space="preserve">                   Potpis ponuditelja</t>
  </si>
  <si>
    <t>M.P.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</si>
</sst>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238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5" fillId="0" borderId="1" xfId="0" applyFont="1" applyBorder="1" applyAlignment="1">
      <alignment wrapText="1"/>
    </xf>
    <xf numFmtId="2" fontId="0" fillId="0" borderId="1" xfId="0" applyNumberFormat="1" applyBorder="1"/>
    <xf numFmtId="0" fontId="1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wrapText="1"/>
    </xf>
    <xf numFmtId="0" fontId="0" fillId="0" borderId="2" xfId="0" applyBorder="1"/>
    <xf numFmtId="2" fontId="7" fillId="0" borderId="2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64542-2DB9-4072-B522-EF46A909ABF2}">
  <dimension ref="A1:L1048535"/>
  <sheetViews>
    <sheetView tabSelected="1" topLeftCell="A88" workbookViewId="0">
      <selection activeCell="C104" sqref="C104"/>
    </sheetView>
  </sheetViews>
  <sheetFormatPr defaultRowHeight="14.25"/>
  <cols>
    <col min="1" max="1" width="15.25" customWidth="1"/>
    <col min="2" max="2" width="16.25" customWidth="1"/>
    <col min="3" max="3" width="23" customWidth="1"/>
    <col min="4" max="4" width="19.75" customWidth="1"/>
    <col min="5" max="5" width="52" customWidth="1"/>
    <col min="6" max="6" width="16.25" customWidth="1"/>
    <col min="7" max="7" width="19.375" customWidth="1"/>
  </cols>
  <sheetData>
    <row r="1" spans="1:12" ht="15">
      <c r="B1" s="1" t="s">
        <v>0</v>
      </c>
    </row>
    <row r="2" spans="1:12" ht="15">
      <c r="B2" t="s">
        <v>1</v>
      </c>
    </row>
    <row r="3" spans="1:12">
      <c r="B3" t="s">
        <v>2</v>
      </c>
    </row>
    <row r="4" spans="1:12" ht="18">
      <c r="D4" s="2" t="s">
        <v>209</v>
      </c>
    </row>
    <row r="7" spans="1:12" ht="36">
      <c r="A7" s="11" t="s">
        <v>3</v>
      </c>
      <c r="B7" s="12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2" t="s">
        <v>201</v>
      </c>
      <c r="H7" s="12" t="s">
        <v>9</v>
      </c>
      <c r="I7" s="13" t="s">
        <v>243</v>
      </c>
      <c r="J7" s="13" t="s">
        <v>245</v>
      </c>
      <c r="K7" s="13" t="s">
        <v>244</v>
      </c>
      <c r="L7" s="13" t="s">
        <v>10</v>
      </c>
    </row>
    <row r="8" spans="1:12" ht="30" customHeight="1">
      <c r="A8" s="3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>
        <v>28</v>
      </c>
      <c r="I8" s="5"/>
      <c r="J8" s="5">
        <f>I8*H8</f>
        <v>0</v>
      </c>
      <c r="K8" s="5">
        <f>J8*0.05</f>
        <v>0</v>
      </c>
      <c r="L8" s="5">
        <f>K8+J8</f>
        <v>0</v>
      </c>
    </row>
    <row r="9" spans="1:12" ht="30" customHeight="1">
      <c r="A9" s="3" t="s">
        <v>11</v>
      </c>
      <c r="B9" s="4" t="s">
        <v>18</v>
      </c>
      <c r="C9" s="4" t="s">
        <v>19</v>
      </c>
      <c r="D9" s="4" t="s">
        <v>20</v>
      </c>
      <c r="E9" s="4" t="s">
        <v>21</v>
      </c>
      <c r="F9" s="4" t="s">
        <v>22</v>
      </c>
      <c r="G9" s="4" t="s">
        <v>17</v>
      </c>
      <c r="H9" s="4">
        <v>2</v>
      </c>
      <c r="I9" s="5"/>
      <c r="J9" s="5">
        <f t="shared" ref="J9:J72" si="0">I9*H9</f>
        <v>0</v>
      </c>
      <c r="K9" s="5">
        <f t="shared" ref="K9:K72" si="1">J9*0.05</f>
        <v>0</v>
      </c>
      <c r="L9" s="5">
        <f t="shared" ref="L9:L72" si="2">K9+J9</f>
        <v>0</v>
      </c>
    </row>
    <row r="10" spans="1:12" ht="30" customHeight="1">
      <c r="A10" s="3" t="s">
        <v>11</v>
      </c>
      <c r="B10" s="4" t="s">
        <v>18</v>
      </c>
      <c r="C10" s="4" t="s">
        <v>23</v>
      </c>
      <c r="D10" s="4" t="s">
        <v>24</v>
      </c>
      <c r="E10" s="4" t="s">
        <v>25</v>
      </c>
      <c r="F10" s="4" t="s">
        <v>26</v>
      </c>
      <c r="G10" s="4" t="s">
        <v>17</v>
      </c>
      <c r="H10" s="4">
        <v>3</v>
      </c>
      <c r="I10" s="5"/>
      <c r="J10" s="5">
        <f t="shared" si="0"/>
        <v>0</v>
      </c>
      <c r="K10" s="5">
        <f t="shared" si="1"/>
        <v>0</v>
      </c>
      <c r="L10" s="5">
        <f t="shared" si="2"/>
        <v>0</v>
      </c>
    </row>
    <row r="11" spans="1:12" ht="30" customHeight="1">
      <c r="A11" s="3" t="s">
        <v>11</v>
      </c>
      <c r="B11" s="4" t="s">
        <v>18</v>
      </c>
      <c r="C11" s="4" t="s">
        <v>13</v>
      </c>
      <c r="D11" s="4" t="s">
        <v>216</v>
      </c>
      <c r="E11" s="4" t="s">
        <v>171</v>
      </c>
      <c r="F11" s="4" t="s">
        <v>215</v>
      </c>
      <c r="G11" s="4" t="s">
        <v>173</v>
      </c>
      <c r="H11" s="4">
        <v>1</v>
      </c>
      <c r="I11" s="5"/>
      <c r="J11" s="5">
        <f t="shared" si="0"/>
        <v>0</v>
      </c>
      <c r="K11" s="5">
        <f t="shared" si="1"/>
        <v>0</v>
      </c>
      <c r="L11" s="5">
        <f t="shared" si="2"/>
        <v>0</v>
      </c>
    </row>
    <row r="12" spans="1:12" ht="30" customHeight="1">
      <c r="A12" s="3" t="s">
        <v>11</v>
      </c>
      <c r="B12" s="4" t="s">
        <v>18</v>
      </c>
      <c r="C12" s="4" t="s">
        <v>13</v>
      </c>
      <c r="D12" s="4" t="s">
        <v>27</v>
      </c>
      <c r="E12" s="4" t="s">
        <v>28</v>
      </c>
      <c r="F12" s="4" t="s">
        <v>29</v>
      </c>
      <c r="G12" s="4" t="s">
        <v>17</v>
      </c>
      <c r="H12" s="4">
        <v>57</v>
      </c>
      <c r="I12" s="5"/>
      <c r="J12" s="5">
        <f t="shared" si="0"/>
        <v>0</v>
      </c>
      <c r="K12" s="5">
        <f t="shared" si="1"/>
        <v>0</v>
      </c>
      <c r="L12" s="5">
        <f t="shared" si="2"/>
        <v>0</v>
      </c>
    </row>
    <row r="13" spans="1:12" ht="30" customHeight="1">
      <c r="A13" s="3" t="s">
        <v>11</v>
      </c>
      <c r="B13" s="4" t="s">
        <v>18</v>
      </c>
      <c r="C13" s="4" t="s">
        <v>23</v>
      </c>
      <c r="D13" s="7" t="s">
        <v>30</v>
      </c>
      <c r="E13" s="7" t="s">
        <v>31</v>
      </c>
      <c r="F13" s="7" t="s">
        <v>32</v>
      </c>
      <c r="G13" s="8" t="s">
        <v>17</v>
      </c>
      <c r="H13" s="8">
        <v>26</v>
      </c>
      <c r="I13" s="5"/>
      <c r="J13" s="5">
        <f t="shared" si="0"/>
        <v>0</v>
      </c>
      <c r="K13" s="5">
        <f t="shared" si="1"/>
        <v>0</v>
      </c>
      <c r="L13" s="5">
        <f t="shared" si="2"/>
        <v>0</v>
      </c>
    </row>
    <row r="14" spans="1:12" ht="30" customHeight="1">
      <c r="A14" s="3" t="s">
        <v>11</v>
      </c>
      <c r="B14" s="4" t="s">
        <v>37</v>
      </c>
      <c r="C14" s="4" t="s">
        <v>19</v>
      </c>
      <c r="D14" s="4" t="s">
        <v>38</v>
      </c>
      <c r="E14" s="4" t="s">
        <v>39</v>
      </c>
      <c r="F14" s="4" t="s">
        <v>40</v>
      </c>
      <c r="G14" s="4" t="s">
        <v>17</v>
      </c>
      <c r="H14" s="4">
        <v>2</v>
      </c>
      <c r="I14" s="5"/>
      <c r="J14" s="5">
        <f t="shared" si="0"/>
        <v>0</v>
      </c>
      <c r="K14" s="5">
        <f t="shared" si="1"/>
        <v>0</v>
      </c>
      <c r="L14" s="5">
        <f t="shared" si="2"/>
        <v>0</v>
      </c>
    </row>
    <row r="15" spans="1:12" ht="30" customHeight="1">
      <c r="A15" s="3" t="s">
        <v>11</v>
      </c>
      <c r="B15" s="4" t="s">
        <v>37</v>
      </c>
      <c r="C15" s="4" t="s">
        <v>23</v>
      </c>
      <c r="D15" s="4" t="s">
        <v>24</v>
      </c>
      <c r="E15" s="4" t="s">
        <v>41</v>
      </c>
      <c r="F15" s="4" t="s">
        <v>42</v>
      </c>
      <c r="G15" s="4" t="s">
        <v>17</v>
      </c>
      <c r="H15" s="4">
        <v>7</v>
      </c>
      <c r="I15" s="5"/>
      <c r="J15" s="5">
        <f t="shared" si="0"/>
        <v>0</v>
      </c>
      <c r="K15" s="5">
        <f t="shared" si="1"/>
        <v>0</v>
      </c>
      <c r="L15" s="5">
        <f t="shared" si="2"/>
        <v>0</v>
      </c>
    </row>
    <row r="16" spans="1:12" ht="30" customHeight="1">
      <c r="A16" s="3" t="s">
        <v>11</v>
      </c>
      <c r="B16" s="4" t="s">
        <v>37</v>
      </c>
      <c r="C16" s="4" t="s">
        <v>23</v>
      </c>
      <c r="D16" s="9" t="s">
        <v>43</v>
      </c>
      <c r="E16" s="9" t="s">
        <v>44</v>
      </c>
      <c r="F16" s="9" t="s">
        <v>45</v>
      </c>
      <c r="G16" s="9" t="s">
        <v>17</v>
      </c>
      <c r="H16" s="4">
        <v>22</v>
      </c>
      <c r="I16" s="5"/>
      <c r="J16" s="5">
        <f t="shared" si="0"/>
        <v>0</v>
      </c>
      <c r="K16" s="5">
        <f t="shared" si="1"/>
        <v>0</v>
      </c>
      <c r="L16" s="5">
        <f t="shared" si="2"/>
        <v>0</v>
      </c>
    </row>
    <row r="17" spans="1:12" ht="30" customHeight="1">
      <c r="A17" s="3" t="s">
        <v>11</v>
      </c>
      <c r="B17" s="4" t="s">
        <v>37</v>
      </c>
      <c r="C17" s="4" t="s">
        <v>13</v>
      </c>
      <c r="D17" s="7" t="s">
        <v>46</v>
      </c>
      <c r="E17" s="7" t="s">
        <v>47</v>
      </c>
      <c r="F17" s="7" t="s">
        <v>48</v>
      </c>
      <c r="G17" s="9" t="s">
        <v>17</v>
      </c>
      <c r="H17" s="4">
        <v>22</v>
      </c>
      <c r="I17" s="5"/>
      <c r="J17" s="5">
        <f t="shared" si="0"/>
        <v>0</v>
      </c>
      <c r="K17" s="5">
        <f t="shared" si="1"/>
        <v>0</v>
      </c>
      <c r="L17" s="5">
        <f t="shared" si="2"/>
        <v>0</v>
      </c>
    </row>
    <row r="18" spans="1:12" ht="30" customHeight="1">
      <c r="A18" s="3" t="s">
        <v>11</v>
      </c>
      <c r="B18" s="4" t="s">
        <v>37</v>
      </c>
      <c r="C18" s="4" t="s">
        <v>13</v>
      </c>
      <c r="D18" s="4" t="s">
        <v>49</v>
      </c>
      <c r="E18" s="4" t="s">
        <v>47</v>
      </c>
      <c r="F18" s="4" t="s">
        <v>50</v>
      </c>
      <c r="G18" s="4" t="s">
        <v>17</v>
      </c>
      <c r="H18" s="4">
        <v>34</v>
      </c>
      <c r="I18" s="5"/>
      <c r="J18" s="5">
        <f t="shared" si="0"/>
        <v>0</v>
      </c>
      <c r="K18" s="5">
        <f t="shared" si="1"/>
        <v>0</v>
      </c>
      <c r="L18" s="5">
        <f t="shared" si="2"/>
        <v>0</v>
      </c>
    </row>
    <row r="19" spans="1:12" ht="30" customHeight="1">
      <c r="A19" s="3" t="s">
        <v>11</v>
      </c>
      <c r="B19" s="4" t="s">
        <v>51</v>
      </c>
      <c r="C19" s="4" t="s">
        <v>23</v>
      </c>
      <c r="D19" s="4" t="s">
        <v>52</v>
      </c>
      <c r="E19" s="4" t="s">
        <v>53</v>
      </c>
      <c r="F19" s="4" t="s">
        <v>54</v>
      </c>
      <c r="G19" s="4" t="s">
        <v>17</v>
      </c>
      <c r="H19" s="4">
        <v>52</v>
      </c>
      <c r="I19" s="5"/>
      <c r="J19" s="5">
        <f t="shared" si="0"/>
        <v>0</v>
      </c>
      <c r="K19" s="5">
        <f t="shared" si="1"/>
        <v>0</v>
      </c>
      <c r="L19" s="5">
        <f t="shared" si="2"/>
        <v>0</v>
      </c>
    </row>
    <row r="20" spans="1:12" ht="30" customHeight="1">
      <c r="A20" s="3" t="s">
        <v>11</v>
      </c>
      <c r="B20" s="4" t="s">
        <v>55</v>
      </c>
      <c r="C20" s="4" t="s">
        <v>23</v>
      </c>
      <c r="D20" s="4" t="s">
        <v>56</v>
      </c>
      <c r="E20" s="4" t="s">
        <v>57</v>
      </c>
      <c r="F20" s="4" t="s">
        <v>58</v>
      </c>
      <c r="G20" s="4" t="s">
        <v>17</v>
      </c>
      <c r="H20" s="4">
        <v>7</v>
      </c>
      <c r="I20" s="5"/>
      <c r="J20" s="5">
        <f t="shared" si="0"/>
        <v>0</v>
      </c>
      <c r="K20" s="5">
        <f t="shared" si="1"/>
        <v>0</v>
      </c>
      <c r="L20" s="5">
        <f t="shared" si="2"/>
        <v>0</v>
      </c>
    </row>
    <row r="21" spans="1:12" ht="30" customHeight="1">
      <c r="A21" s="3" t="s">
        <v>11</v>
      </c>
      <c r="B21" s="4" t="s">
        <v>55</v>
      </c>
      <c r="C21" s="4" t="s">
        <v>13</v>
      </c>
      <c r="D21" s="4" t="s">
        <v>223</v>
      </c>
      <c r="E21" s="4" t="s">
        <v>63</v>
      </c>
      <c r="F21" s="4" t="s">
        <v>127</v>
      </c>
      <c r="G21" s="4" t="s">
        <v>17</v>
      </c>
      <c r="H21" s="4">
        <v>22</v>
      </c>
      <c r="I21" s="5"/>
      <c r="J21" s="5">
        <f t="shared" si="0"/>
        <v>0</v>
      </c>
      <c r="K21" s="5">
        <f t="shared" si="1"/>
        <v>0</v>
      </c>
      <c r="L21" s="5">
        <f t="shared" si="2"/>
        <v>0</v>
      </c>
    </row>
    <row r="22" spans="1:12" ht="30" customHeight="1">
      <c r="A22" s="3" t="s">
        <v>11</v>
      </c>
      <c r="B22" s="4" t="s">
        <v>55</v>
      </c>
      <c r="C22" s="4" t="s">
        <v>19</v>
      </c>
      <c r="D22" s="4" t="s">
        <v>59</v>
      </c>
      <c r="E22" s="4" t="s">
        <v>60</v>
      </c>
      <c r="F22" s="4" t="s">
        <v>61</v>
      </c>
      <c r="G22" s="4" t="s">
        <v>17</v>
      </c>
      <c r="H22" s="4">
        <v>2</v>
      </c>
      <c r="I22" s="5"/>
      <c r="J22" s="5">
        <f t="shared" si="0"/>
        <v>0</v>
      </c>
      <c r="K22" s="5">
        <f t="shared" si="1"/>
        <v>0</v>
      </c>
      <c r="L22" s="5">
        <f t="shared" si="2"/>
        <v>0</v>
      </c>
    </row>
    <row r="23" spans="1:12" ht="30" customHeight="1">
      <c r="A23" s="3" t="s">
        <v>11</v>
      </c>
      <c r="B23" s="4" t="s">
        <v>34</v>
      </c>
      <c r="C23" s="4" t="s">
        <v>19</v>
      </c>
      <c r="D23" s="9" t="s">
        <v>35</v>
      </c>
      <c r="E23" s="9" t="s">
        <v>217</v>
      </c>
      <c r="F23" s="9" t="s">
        <v>36</v>
      </c>
      <c r="G23" s="9" t="s">
        <v>17</v>
      </c>
      <c r="H23" s="4">
        <v>17</v>
      </c>
      <c r="I23" s="5"/>
      <c r="J23" s="5">
        <f t="shared" si="0"/>
        <v>0</v>
      </c>
      <c r="K23" s="5">
        <f t="shared" si="1"/>
        <v>0</v>
      </c>
      <c r="L23" s="5">
        <f t="shared" si="2"/>
        <v>0</v>
      </c>
    </row>
    <row r="24" spans="1:12" ht="30" customHeight="1">
      <c r="A24" s="3" t="s">
        <v>11</v>
      </c>
      <c r="B24" s="4" t="s">
        <v>133</v>
      </c>
      <c r="C24" s="4" t="s">
        <v>229</v>
      </c>
      <c r="D24" s="9" t="s">
        <v>230</v>
      </c>
      <c r="E24" s="9" t="s">
        <v>231</v>
      </c>
      <c r="F24" s="9" t="s">
        <v>232</v>
      </c>
      <c r="G24" s="9" t="s">
        <v>169</v>
      </c>
      <c r="H24" s="4">
        <v>23</v>
      </c>
      <c r="I24" s="5"/>
      <c r="J24" s="5">
        <f t="shared" si="0"/>
        <v>0</v>
      </c>
      <c r="K24" s="5">
        <f t="shared" si="1"/>
        <v>0</v>
      </c>
      <c r="L24" s="5">
        <f t="shared" si="2"/>
        <v>0</v>
      </c>
    </row>
    <row r="25" spans="1:12" ht="30" customHeight="1">
      <c r="A25" s="3" t="s">
        <v>11</v>
      </c>
      <c r="B25" s="4" t="s">
        <v>55</v>
      </c>
      <c r="C25" s="4" t="s">
        <v>13</v>
      </c>
      <c r="D25" s="4" t="s">
        <v>62</v>
      </c>
      <c r="E25" s="4" t="s">
        <v>63</v>
      </c>
      <c r="F25" s="4" t="s">
        <v>64</v>
      </c>
      <c r="G25" s="4" t="s">
        <v>17</v>
      </c>
      <c r="H25" s="4">
        <v>34</v>
      </c>
      <c r="I25" s="5"/>
      <c r="J25" s="5">
        <f t="shared" si="0"/>
        <v>0</v>
      </c>
      <c r="K25" s="5">
        <f t="shared" si="1"/>
        <v>0</v>
      </c>
      <c r="L25" s="5">
        <f t="shared" si="2"/>
        <v>0</v>
      </c>
    </row>
    <row r="26" spans="1:12" ht="30" customHeight="1">
      <c r="A26" s="3" t="s">
        <v>65</v>
      </c>
      <c r="B26" s="4" t="s">
        <v>12</v>
      </c>
      <c r="C26" s="4" t="s">
        <v>19</v>
      </c>
      <c r="D26" s="4" t="s">
        <v>66</v>
      </c>
      <c r="E26" s="4" t="s">
        <v>67</v>
      </c>
      <c r="F26" s="4" t="s">
        <v>68</v>
      </c>
      <c r="G26" s="4" t="s">
        <v>17</v>
      </c>
      <c r="H26" s="4">
        <v>21</v>
      </c>
      <c r="I26" s="5"/>
      <c r="J26" s="5">
        <f t="shared" si="0"/>
        <v>0</v>
      </c>
      <c r="K26" s="5">
        <f t="shared" si="1"/>
        <v>0</v>
      </c>
      <c r="L26" s="5">
        <f t="shared" si="2"/>
        <v>0</v>
      </c>
    </row>
    <row r="27" spans="1:12" ht="30" customHeight="1">
      <c r="A27" s="3" t="s">
        <v>65</v>
      </c>
      <c r="B27" s="4" t="s">
        <v>18</v>
      </c>
      <c r="C27" s="4" t="s">
        <v>23</v>
      </c>
      <c r="D27" s="4" t="s">
        <v>69</v>
      </c>
      <c r="E27" s="4" t="s">
        <v>70</v>
      </c>
      <c r="F27" s="4" t="s">
        <v>32</v>
      </c>
      <c r="G27" s="4" t="s">
        <v>17</v>
      </c>
      <c r="H27" s="4">
        <v>4</v>
      </c>
      <c r="I27" s="5"/>
      <c r="J27" s="5">
        <f t="shared" si="0"/>
        <v>0</v>
      </c>
      <c r="K27" s="5">
        <f t="shared" si="1"/>
        <v>0</v>
      </c>
      <c r="L27" s="5">
        <f t="shared" si="2"/>
        <v>0</v>
      </c>
    </row>
    <row r="28" spans="1:12" ht="30" customHeight="1">
      <c r="A28" s="3" t="s">
        <v>65</v>
      </c>
      <c r="B28" s="4" t="s">
        <v>18</v>
      </c>
      <c r="C28" s="4" t="s">
        <v>23</v>
      </c>
      <c r="D28" s="4" t="s">
        <v>71</v>
      </c>
      <c r="E28" s="4" t="s">
        <v>72</v>
      </c>
      <c r="F28" s="4" t="s">
        <v>73</v>
      </c>
      <c r="G28" s="4" t="s">
        <v>17</v>
      </c>
      <c r="H28" s="4">
        <v>2</v>
      </c>
      <c r="I28" s="5"/>
      <c r="J28" s="5">
        <f t="shared" si="0"/>
        <v>0</v>
      </c>
      <c r="K28" s="5">
        <f t="shared" si="1"/>
        <v>0</v>
      </c>
      <c r="L28" s="5">
        <f t="shared" si="2"/>
        <v>0</v>
      </c>
    </row>
    <row r="29" spans="1:12" ht="30" customHeight="1">
      <c r="A29" s="3" t="s">
        <v>65</v>
      </c>
      <c r="B29" s="4" t="s">
        <v>18</v>
      </c>
      <c r="C29" s="4" t="s">
        <v>19</v>
      </c>
      <c r="D29" s="4" t="s">
        <v>202</v>
      </c>
      <c r="E29" s="4" t="s">
        <v>210</v>
      </c>
      <c r="F29" s="4" t="s">
        <v>211</v>
      </c>
      <c r="G29" s="4" t="s">
        <v>17</v>
      </c>
      <c r="H29" s="4">
        <v>2</v>
      </c>
      <c r="I29" s="5"/>
      <c r="J29" s="5">
        <f t="shared" si="0"/>
        <v>0</v>
      </c>
      <c r="K29" s="5">
        <f t="shared" si="1"/>
        <v>0</v>
      </c>
      <c r="L29" s="5">
        <f t="shared" si="2"/>
        <v>0</v>
      </c>
    </row>
    <row r="30" spans="1:12" ht="30" customHeight="1">
      <c r="A30" s="3" t="s">
        <v>65</v>
      </c>
      <c r="B30" s="4" t="s">
        <v>18</v>
      </c>
      <c r="C30" s="4" t="s">
        <v>19</v>
      </c>
      <c r="D30" s="4" t="s">
        <v>74</v>
      </c>
      <c r="E30" s="4" t="s">
        <v>75</v>
      </c>
      <c r="F30" s="4" t="s">
        <v>22</v>
      </c>
      <c r="G30" s="4" t="s">
        <v>17</v>
      </c>
      <c r="H30" s="4">
        <v>1</v>
      </c>
      <c r="I30" s="5"/>
      <c r="J30" s="5">
        <f t="shared" si="0"/>
        <v>0</v>
      </c>
      <c r="K30" s="5">
        <f t="shared" si="1"/>
        <v>0</v>
      </c>
      <c r="L30" s="5">
        <f t="shared" si="2"/>
        <v>0</v>
      </c>
    </row>
    <row r="31" spans="1:12" ht="30" customHeight="1">
      <c r="A31" s="3" t="s">
        <v>65</v>
      </c>
      <c r="B31" s="4" t="s">
        <v>18</v>
      </c>
      <c r="C31" s="4" t="s">
        <v>13</v>
      </c>
      <c r="D31" s="7" t="s">
        <v>76</v>
      </c>
      <c r="E31" s="7" t="s">
        <v>77</v>
      </c>
      <c r="F31" s="7" t="s">
        <v>33</v>
      </c>
      <c r="G31" s="7" t="s">
        <v>17</v>
      </c>
      <c r="H31" s="4">
        <v>6</v>
      </c>
      <c r="I31" s="5"/>
      <c r="J31" s="5">
        <f t="shared" si="0"/>
        <v>0</v>
      </c>
      <c r="K31" s="5">
        <f t="shared" si="1"/>
        <v>0</v>
      </c>
      <c r="L31" s="5">
        <f t="shared" si="2"/>
        <v>0</v>
      </c>
    </row>
    <row r="32" spans="1:12" ht="30" customHeight="1">
      <c r="A32" s="3" t="s">
        <v>65</v>
      </c>
      <c r="B32" s="4" t="s">
        <v>18</v>
      </c>
      <c r="C32" s="4" t="s">
        <v>13</v>
      </c>
      <c r="D32" s="4" t="s">
        <v>78</v>
      </c>
      <c r="E32" s="4" t="s">
        <v>79</v>
      </c>
      <c r="F32" s="4" t="s">
        <v>29</v>
      </c>
      <c r="G32" s="4" t="s">
        <v>17</v>
      </c>
      <c r="H32" s="4">
        <v>50</v>
      </c>
      <c r="I32" s="5"/>
      <c r="J32" s="5">
        <f t="shared" si="0"/>
        <v>0</v>
      </c>
      <c r="K32" s="5">
        <f t="shared" si="1"/>
        <v>0</v>
      </c>
      <c r="L32" s="5">
        <f t="shared" si="2"/>
        <v>0</v>
      </c>
    </row>
    <row r="33" spans="1:12" ht="30" customHeight="1">
      <c r="A33" s="3" t="s">
        <v>65</v>
      </c>
      <c r="B33" s="4" t="s">
        <v>37</v>
      </c>
      <c r="C33" s="4" t="s">
        <v>23</v>
      </c>
      <c r="D33" s="4" t="s">
        <v>80</v>
      </c>
      <c r="E33" s="4" t="s">
        <v>81</v>
      </c>
      <c r="F33" s="4" t="s">
        <v>82</v>
      </c>
      <c r="G33" s="4" t="s">
        <v>17</v>
      </c>
      <c r="H33" s="4">
        <v>4</v>
      </c>
      <c r="I33" s="6"/>
      <c r="J33" s="5">
        <f t="shared" si="0"/>
        <v>0</v>
      </c>
      <c r="K33" s="5">
        <f t="shared" si="1"/>
        <v>0</v>
      </c>
      <c r="L33" s="5">
        <f t="shared" si="2"/>
        <v>0</v>
      </c>
    </row>
    <row r="34" spans="1:12" ht="30" customHeight="1">
      <c r="A34" s="3" t="s">
        <v>65</v>
      </c>
      <c r="B34" s="4" t="s">
        <v>37</v>
      </c>
      <c r="C34" s="4" t="s">
        <v>23</v>
      </c>
      <c r="D34" s="4" t="s">
        <v>71</v>
      </c>
      <c r="E34" s="4" t="s">
        <v>83</v>
      </c>
      <c r="F34" s="4" t="s">
        <v>84</v>
      </c>
      <c r="G34" s="4" t="s">
        <v>17</v>
      </c>
      <c r="H34" s="4">
        <v>2</v>
      </c>
      <c r="I34" s="5"/>
      <c r="J34" s="5">
        <f t="shared" si="0"/>
        <v>0</v>
      </c>
      <c r="K34" s="5">
        <f t="shared" si="1"/>
        <v>0</v>
      </c>
      <c r="L34" s="5">
        <f t="shared" si="2"/>
        <v>0</v>
      </c>
    </row>
    <row r="35" spans="1:12" ht="30" customHeight="1">
      <c r="A35" s="3" t="s">
        <v>65</v>
      </c>
      <c r="B35" s="4" t="s">
        <v>37</v>
      </c>
      <c r="C35" s="4" t="s">
        <v>19</v>
      </c>
      <c r="D35" s="4" t="s">
        <v>85</v>
      </c>
      <c r="E35" s="4" t="s">
        <v>86</v>
      </c>
      <c r="F35" s="4" t="s">
        <v>87</v>
      </c>
      <c r="G35" s="4" t="s">
        <v>17</v>
      </c>
      <c r="H35" s="4">
        <v>6</v>
      </c>
      <c r="I35" s="5"/>
      <c r="J35" s="5">
        <f t="shared" si="0"/>
        <v>0</v>
      </c>
      <c r="K35" s="5">
        <f t="shared" si="1"/>
        <v>0</v>
      </c>
      <c r="L35" s="5">
        <f t="shared" si="2"/>
        <v>0</v>
      </c>
    </row>
    <row r="36" spans="1:12" ht="30" customHeight="1">
      <c r="A36" s="3" t="s">
        <v>65</v>
      </c>
      <c r="B36" s="4" t="s">
        <v>37</v>
      </c>
      <c r="C36" s="4" t="s">
        <v>13</v>
      </c>
      <c r="D36" s="4" t="s">
        <v>88</v>
      </c>
      <c r="E36" s="4" t="s">
        <v>89</v>
      </c>
      <c r="F36" s="4"/>
      <c r="G36" s="4" t="s">
        <v>17</v>
      </c>
      <c r="H36" s="4">
        <v>3</v>
      </c>
      <c r="I36" s="5"/>
      <c r="J36" s="5">
        <f t="shared" si="0"/>
        <v>0</v>
      </c>
      <c r="K36" s="5">
        <f t="shared" si="1"/>
        <v>0</v>
      </c>
      <c r="L36" s="5">
        <f t="shared" si="2"/>
        <v>0</v>
      </c>
    </row>
    <row r="37" spans="1:12" ht="30" customHeight="1">
      <c r="A37" s="3" t="s">
        <v>65</v>
      </c>
      <c r="B37" s="4" t="s">
        <v>37</v>
      </c>
      <c r="C37" s="4" t="s">
        <v>13</v>
      </c>
      <c r="D37" s="4" t="s">
        <v>90</v>
      </c>
      <c r="E37" s="4" t="s">
        <v>89</v>
      </c>
      <c r="F37" s="4" t="s">
        <v>50</v>
      </c>
      <c r="G37" s="4" t="s">
        <v>17</v>
      </c>
      <c r="H37" s="4">
        <v>52</v>
      </c>
      <c r="I37" s="5"/>
      <c r="J37" s="5">
        <f t="shared" si="0"/>
        <v>0</v>
      </c>
      <c r="K37" s="5">
        <f t="shared" si="1"/>
        <v>0</v>
      </c>
      <c r="L37" s="5">
        <f t="shared" si="2"/>
        <v>0</v>
      </c>
    </row>
    <row r="38" spans="1:12" ht="30" customHeight="1">
      <c r="A38" s="3" t="s">
        <v>65</v>
      </c>
      <c r="B38" s="4" t="s">
        <v>51</v>
      </c>
      <c r="C38" s="4" t="s">
        <v>13</v>
      </c>
      <c r="D38" s="4" t="s">
        <v>91</v>
      </c>
      <c r="E38" s="4" t="s">
        <v>92</v>
      </c>
      <c r="F38" s="4" t="s">
        <v>93</v>
      </c>
      <c r="G38" s="4" t="s">
        <v>17</v>
      </c>
      <c r="H38" s="4">
        <v>47</v>
      </c>
      <c r="I38" s="5"/>
      <c r="J38" s="5">
        <f t="shared" si="0"/>
        <v>0</v>
      </c>
      <c r="K38" s="5">
        <f t="shared" si="1"/>
        <v>0</v>
      </c>
      <c r="L38" s="5">
        <f t="shared" si="2"/>
        <v>0</v>
      </c>
    </row>
    <row r="39" spans="1:12" ht="30" customHeight="1">
      <c r="A39" s="3" t="s">
        <v>65</v>
      </c>
      <c r="B39" s="4" t="s">
        <v>55</v>
      </c>
      <c r="C39" s="4" t="s">
        <v>13</v>
      </c>
      <c r="D39" s="4" t="s">
        <v>94</v>
      </c>
      <c r="E39" s="4" t="s">
        <v>95</v>
      </c>
      <c r="F39" s="4" t="s">
        <v>96</v>
      </c>
      <c r="G39" s="4" t="s">
        <v>17</v>
      </c>
      <c r="H39" s="4">
        <v>3</v>
      </c>
      <c r="I39" s="5"/>
      <c r="J39" s="5">
        <f t="shared" si="0"/>
        <v>0</v>
      </c>
      <c r="K39" s="5">
        <f t="shared" si="1"/>
        <v>0</v>
      </c>
      <c r="L39" s="5">
        <f t="shared" si="2"/>
        <v>0</v>
      </c>
    </row>
    <row r="40" spans="1:12" ht="30" customHeight="1">
      <c r="A40" s="3" t="s">
        <v>65</v>
      </c>
      <c r="B40" s="4" t="s">
        <v>55</v>
      </c>
      <c r="C40" s="4" t="s">
        <v>23</v>
      </c>
      <c r="D40" s="4" t="s">
        <v>71</v>
      </c>
      <c r="E40" s="4" t="s">
        <v>98</v>
      </c>
      <c r="F40" s="4" t="s">
        <v>58</v>
      </c>
      <c r="G40" s="4" t="s">
        <v>17</v>
      </c>
      <c r="H40" s="4">
        <v>2</v>
      </c>
      <c r="I40" s="5"/>
      <c r="J40" s="5">
        <f t="shared" si="0"/>
        <v>0</v>
      </c>
      <c r="K40" s="5">
        <f t="shared" si="1"/>
        <v>0</v>
      </c>
      <c r="L40" s="5">
        <f t="shared" si="2"/>
        <v>0</v>
      </c>
    </row>
    <row r="41" spans="1:12" ht="30" customHeight="1">
      <c r="A41" s="3" t="s">
        <v>65</v>
      </c>
      <c r="B41" s="4" t="s">
        <v>55</v>
      </c>
      <c r="C41" s="4" t="s">
        <v>19</v>
      </c>
      <c r="D41" s="4" t="s">
        <v>99</v>
      </c>
      <c r="E41" s="4" t="s">
        <v>100</v>
      </c>
      <c r="F41" s="4" t="s">
        <v>61</v>
      </c>
      <c r="G41" s="4" t="s">
        <v>17</v>
      </c>
      <c r="H41" s="4">
        <v>6</v>
      </c>
      <c r="I41" s="5"/>
      <c r="J41" s="5">
        <f t="shared" si="0"/>
        <v>0</v>
      </c>
      <c r="K41" s="5">
        <f t="shared" si="1"/>
        <v>0</v>
      </c>
      <c r="L41" s="5">
        <f t="shared" si="2"/>
        <v>0</v>
      </c>
    </row>
    <row r="42" spans="1:12" ht="30" customHeight="1">
      <c r="A42" s="3" t="s">
        <v>65</v>
      </c>
      <c r="B42" s="4" t="s">
        <v>55</v>
      </c>
      <c r="C42" s="4" t="s">
        <v>13</v>
      </c>
      <c r="D42" s="4" t="s">
        <v>101</v>
      </c>
      <c r="E42" s="4" t="s">
        <v>102</v>
      </c>
      <c r="F42" s="4" t="s">
        <v>103</v>
      </c>
      <c r="G42" s="4" t="s">
        <v>17</v>
      </c>
      <c r="H42" s="4">
        <v>52</v>
      </c>
      <c r="I42" s="5"/>
      <c r="J42" s="5">
        <f t="shared" si="0"/>
        <v>0</v>
      </c>
      <c r="K42" s="5">
        <f t="shared" si="1"/>
        <v>0</v>
      </c>
      <c r="L42" s="5">
        <f t="shared" si="2"/>
        <v>0</v>
      </c>
    </row>
    <row r="43" spans="1:12" ht="30" customHeight="1">
      <c r="A43" s="3" t="s">
        <v>65</v>
      </c>
      <c r="B43" s="4" t="s">
        <v>34</v>
      </c>
      <c r="C43" s="4" t="s">
        <v>19</v>
      </c>
      <c r="D43" s="4" t="s">
        <v>233</v>
      </c>
      <c r="E43" s="4" t="s">
        <v>234</v>
      </c>
      <c r="F43" s="4" t="s">
        <v>36</v>
      </c>
      <c r="G43" s="4" t="s">
        <v>169</v>
      </c>
      <c r="H43" s="4">
        <v>6</v>
      </c>
      <c r="I43" s="5"/>
      <c r="J43" s="5">
        <f t="shared" si="0"/>
        <v>0</v>
      </c>
      <c r="K43" s="5">
        <f t="shared" si="1"/>
        <v>0</v>
      </c>
      <c r="L43" s="5">
        <f t="shared" si="2"/>
        <v>0</v>
      </c>
    </row>
    <row r="44" spans="1:12" ht="30" customHeight="1">
      <c r="A44" s="3" t="s">
        <v>104</v>
      </c>
      <c r="B44" s="4" t="s">
        <v>12</v>
      </c>
      <c r="C44" s="4" t="s">
        <v>19</v>
      </c>
      <c r="D44" s="4" t="s">
        <v>105</v>
      </c>
      <c r="E44" s="4" t="s">
        <v>106</v>
      </c>
      <c r="F44" s="4" t="s">
        <v>68</v>
      </c>
      <c r="G44" s="4" t="s">
        <v>17</v>
      </c>
      <c r="H44" s="4">
        <v>55</v>
      </c>
      <c r="I44" s="5"/>
      <c r="J44" s="5">
        <f t="shared" si="0"/>
        <v>0</v>
      </c>
      <c r="K44" s="5">
        <f t="shared" si="1"/>
        <v>0</v>
      </c>
      <c r="L44" s="5">
        <f t="shared" si="2"/>
        <v>0</v>
      </c>
    </row>
    <row r="45" spans="1:12" ht="30" customHeight="1">
      <c r="A45" s="3" t="s">
        <v>104</v>
      </c>
      <c r="B45" s="4" t="s">
        <v>18</v>
      </c>
      <c r="C45" s="4" t="s">
        <v>19</v>
      </c>
      <c r="D45" s="4" t="s">
        <v>107</v>
      </c>
      <c r="E45" s="4" t="s">
        <v>108</v>
      </c>
      <c r="F45" s="4" t="s">
        <v>22</v>
      </c>
      <c r="G45" s="4" t="s">
        <v>17</v>
      </c>
      <c r="H45" s="4">
        <v>1</v>
      </c>
      <c r="I45" s="5"/>
      <c r="J45" s="5">
        <f t="shared" si="0"/>
        <v>0</v>
      </c>
      <c r="K45" s="5">
        <f t="shared" si="1"/>
        <v>0</v>
      </c>
      <c r="L45" s="5">
        <f t="shared" si="2"/>
        <v>0</v>
      </c>
    </row>
    <row r="46" spans="1:12" ht="30" customHeight="1">
      <c r="A46" s="3" t="s">
        <v>104</v>
      </c>
      <c r="B46" s="4" t="s">
        <v>18</v>
      </c>
      <c r="C46" s="4" t="s">
        <v>23</v>
      </c>
      <c r="D46" s="4" t="s">
        <v>205</v>
      </c>
      <c r="E46" s="4" t="s">
        <v>212</v>
      </c>
      <c r="F46" s="4" t="s">
        <v>32</v>
      </c>
      <c r="G46" s="4" t="s">
        <v>17</v>
      </c>
      <c r="H46" s="4">
        <v>7</v>
      </c>
      <c r="I46" s="5"/>
      <c r="J46" s="5">
        <f t="shared" si="0"/>
        <v>0</v>
      </c>
      <c r="K46" s="5">
        <f t="shared" si="1"/>
        <v>0</v>
      </c>
      <c r="L46" s="5">
        <f t="shared" si="2"/>
        <v>0</v>
      </c>
    </row>
    <row r="47" spans="1:12" ht="30" customHeight="1">
      <c r="A47" s="3" t="s">
        <v>104</v>
      </c>
      <c r="B47" s="4" t="s">
        <v>18</v>
      </c>
      <c r="C47" s="4" t="s">
        <v>23</v>
      </c>
      <c r="D47" s="4" t="s">
        <v>109</v>
      </c>
      <c r="E47" s="4" t="s">
        <v>110</v>
      </c>
      <c r="F47" s="4" t="s">
        <v>73</v>
      </c>
      <c r="G47" s="4" t="s">
        <v>17</v>
      </c>
      <c r="H47" s="4">
        <v>3</v>
      </c>
      <c r="I47" s="5"/>
      <c r="J47" s="5">
        <f t="shared" si="0"/>
        <v>0</v>
      </c>
      <c r="K47" s="5">
        <f t="shared" si="1"/>
        <v>0</v>
      </c>
      <c r="L47" s="5">
        <f t="shared" si="2"/>
        <v>0</v>
      </c>
    </row>
    <row r="48" spans="1:12" ht="30" customHeight="1">
      <c r="A48" s="3" t="s">
        <v>104</v>
      </c>
      <c r="B48" s="4" t="s">
        <v>18</v>
      </c>
      <c r="C48" s="4" t="s">
        <v>13</v>
      </c>
      <c r="D48" s="4" t="s">
        <v>111</v>
      </c>
      <c r="E48" s="4" t="s">
        <v>112</v>
      </c>
      <c r="F48" s="4" t="s">
        <v>29</v>
      </c>
      <c r="G48" s="4" t="s">
        <v>17</v>
      </c>
      <c r="H48" s="4">
        <v>54</v>
      </c>
      <c r="I48" s="5"/>
      <c r="J48" s="5">
        <f t="shared" si="0"/>
        <v>0</v>
      </c>
      <c r="K48" s="5">
        <f t="shared" si="1"/>
        <v>0</v>
      </c>
      <c r="L48" s="5">
        <f t="shared" si="2"/>
        <v>0</v>
      </c>
    </row>
    <row r="49" spans="1:12" ht="30" customHeight="1">
      <c r="A49" s="3" t="s">
        <v>104</v>
      </c>
      <c r="B49" s="4" t="s">
        <v>18</v>
      </c>
      <c r="C49" s="4" t="s">
        <v>13</v>
      </c>
      <c r="D49" s="4" t="s">
        <v>203</v>
      </c>
      <c r="E49" s="4" t="s">
        <v>113</v>
      </c>
      <c r="F49" s="4" t="s">
        <v>114</v>
      </c>
      <c r="G49" s="4" t="s">
        <v>17</v>
      </c>
      <c r="H49" s="4">
        <v>2</v>
      </c>
      <c r="I49" s="5"/>
      <c r="J49" s="5">
        <f t="shared" si="0"/>
        <v>0</v>
      </c>
      <c r="K49" s="5">
        <f t="shared" si="1"/>
        <v>0</v>
      </c>
      <c r="L49" s="5">
        <f t="shared" si="2"/>
        <v>0</v>
      </c>
    </row>
    <row r="50" spans="1:12" ht="30" customHeight="1">
      <c r="A50" s="3" t="s">
        <v>104</v>
      </c>
      <c r="B50" s="4" t="s">
        <v>37</v>
      </c>
      <c r="C50" s="4" t="s">
        <v>19</v>
      </c>
      <c r="D50" s="4" t="s">
        <v>115</v>
      </c>
      <c r="E50" s="4" t="s">
        <v>116</v>
      </c>
      <c r="F50" s="4" t="s">
        <v>87</v>
      </c>
      <c r="G50" s="4" t="s">
        <v>17</v>
      </c>
      <c r="H50" s="4">
        <v>1</v>
      </c>
      <c r="I50" s="5"/>
      <c r="J50" s="5">
        <f t="shared" si="0"/>
        <v>0</v>
      </c>
      <c r="K50" s="5">
        <f t="shared" si="1"/>
        <v>0</v>
      </c>
      <c r="L50" s="5">
        <f t="shared" si="2"/>
        <v>0</v>
      </c>
    </row>
    <row r="51" spans="1:12" ht="30" customHeight="1">
      <c r="A51" s="3" t="s">
        <v>104</v>
      </c>
      <c r="B51" s="4" t="s">
        <v>37</v>
      </c>
      <c r="C51" s="4" t="s">
        <v>23</v>
      </c>
      <c r="D51" s="4" t="s">
        <v>206</v>
      </c>
      <c r="E51" s="4" t="s">
        <v>214</v>
      </c>
      <c r="F51" s="4" t="s">
        <v>213</v>
      </c>
      <c r="G51" s="4" t="s">
        <v>17</v>
      </c>
      <c r="H51" s="4">
        <v>7</v>
      </c>
      <c r="I51" s="5"/>
      <c r="J51" s="5">
        <f t="shared" si="0"/>
        <v>0</v>
      </c>
      <c r="K51" s="5">
        <f t="shared" si="1"/>
        <v>0</v>
      </c>
      <c r="L51" s="5">
        <f t="shared" si="2"/>
        <v>0</v>
      </c>
    </row>
    <row r="52" spans="1:12" ht="30" customHeight="1">
      <c r="A52" s="3" t="s">
        <v>104</v>
      </c>
      <c r="B52" s="4" t="s">
        <v>37</v>
      </c>
      <c r="C52" s="4" t="s">
        <v>23</v>
      </c>
      <c r="D52" s="4" t="s">
        <v>109</v>
      </c>
      <c r="E52" s="4" t="s">
        <v>117</v>
      </c>
      <c r="F52" s="4" t="s">
        <v>84</v>
      </c>
      <c r="G52" s="4" t="s">
        <v>17</v>
      </c>
      <c r="H52" s="4">
        <v>3</v>
      </c>
      <c r="I52" s="5"/>
      <c r="J52" s="5">
        <f t="shared" si="0"/>
        <v>0</v>
      </c>
      <c r="K52" s="5">
        <f t="shared" si="1"/>
        <v>0</v>
      </c>
      <c r="L52" s="5">
        <f t="shared" si="2"/>
        <v>0</v>
      </c>
    </row>
    <row r="53" spans="1:12" ht="30" customHeight="1">
      <c r="A53" s="3" t="s">
        <v>104</v>
      </c>
      <c r="B53" s="4" t="s">
        <v>37</v>
      </c>
      <c r="C53" s="4" t="s">
        <v>13</v>
      </c>
      <c r="D53" s="4" t="s">
        <v>204</v>
      </c>
      <c r="E53" s="4" t="s">
        <v>119</v>
      </c>
      <c r="F53" s="4" t="s">
        <v>218</v>
      </c>
      <c r="G53" s="4" t="s">
        <v>17</v>
      </c>
      <c r="H53" s="4">
        <v>1</v>
      </c>
      <c r="I53" s="5"/>
      <c r="J53" s="5">
        <f t="shared" si="0"/>
        <v>0</v>
      </c>
      <c r="K53" s="5">
        <f t="shared" si="1"/>
        <v>0</v>
      </c>
      <c r="L53" s="5">
        <f t="shared" si="2"/>
        <v>0</v>
      </c>
    </row>
    <row r="54" spans="1:12" ht="30" customHeight="1">
      <c r="A54" s="3" t="s">
        <v>104</v>
      </c>
      <c r="B54" s="4" t="s">
        <v>37</v>
      </c>
      <c r="C54" s="4" t="s">
        <v>13</v>
      </c>
      <c r="D54" s="4" t="s">
        <v>118</v>
      </c>
      <c r="E54" s="4" t="s">
        <v>119</v>
      </c>
      <c r="F54" s="4" t="s">
        <v>50</v>
      </c>
      <c r="G54" s="4" t="s">
        <v>17</v>
      </c>
      <c r="H54" s="4">
        <v>55</v>
      </c>
      <c r="I54" s="5"/>
      <c r="J54" s="5">
        <f t="shared" si="0"/>
        <v>0</v>
      </c>
      <c r="K54" s="5">
        <f t="shared" si="1"/>
        <v>0</v>
      </c>
      <c r="L54" s="5">
        <f t="shared" si="2"/>
        <v>0</v>
      </c>
    </row>
    <row r="55" spans="1:12" ht="30" customHeight="1">
      <c r="A55" s="3" t="s">
        <v>104</v>
      </c>
      <c r="B55" s="4" t="s">
        <v>51</v>
      </c>
      <c r="C55" s="4" t="s">
        <v>23</v>
      </c>
      <c r="D55" s="4" t="s">
        <v>120</v>
      </c>
      <c r="E55" s="4" t="s">
        <v>121</v>
      </c>
      <c r="F55" s="4" t="s">
        <v>122</v>
      </c>
      <c r="G55" s="4" t="s">
        <v>17</v>
      </c>
      <c r="H55" s="4">
        <v>12</v>
      </c>
      <c r="I55" s="5"/>
      <c r="J55" s="5">
        <f t="shared" si="0"/>
        <v>0</v>
      </c>
      <c r="K55" s="5">
        <f t="shared" si="1"/>
        <v>0</v>
      </c>
      <c r="L55" s="5">
        <f t="shared" si="2"/>
        <v>0</v>
      </c>
    </row>
    <row r="56" spans="1:12" ht="30" customHeight="1">
      <c r="A56" s="3" t="s">
        <v>104</v>
      </c>
      <c r="B56" s="4" t="s">
        <v>55</v>
      </c>
      <c r="C56" s="4" t="s">
        <v>23</v>
      </c>
      <c r="D56" s="4" t="s">
        <v>123</v>
      </c>
      <c r="E56" s="4" t="s">
        <v>124</v>
      </c>
      <c r="F56" s="4" t="s">
        <v>58</v>
      </c>
      <c r="G56" s="4" t="s">
        <v>17</v>
      </c>
      <c r="H56" s="4">
        <v>3</v>
      </c>
      <c r="I56" s="5"/>
      <c r="J56" s="5">
        <f t="shared" si="0"/>
        <v>0</v>
      </c>
      <c r="K56" s="5">
        <f t="shared" si="1"/>
        <v>0</v>
      </c>
      <c r="L56" s="5">
        <f t="shared" si="2"/>
        <v>0</v>
      </c>
    </row>
    <row r="57" spans="1:12" ht="30" customHeight="1">
      <c r="A57" s="3" t="s">
        <v>104</v>
      </c>
      <c r="B57" s="4" t="s">
        <v>55</v>
      </c>
      <c r="C57" s="4" t="s">
        <v>13</v>
      </c>
      <c r="D57" s="4" t="s">
        <v>125</v>
      </c>
      <c r="E57" s="4" t="s">
        <v>126</v>
      </c>
      <c r="F57" s="4" t="s">
        <v>127</v>
      </c>
      <c r="G57" s="4" t="s">
        <v>17</v>
      </c>
      <c r="H57" s="4">
        <v>2</v>
      </c>
      <c r="I57" s="5"/>
      <c r="J57" s="5">
        <f t="shared" si="0"/>
        <v>0</v>
      </c>
      <c r="K57" s="5">
        <f t="shared" si="1"/>
        <v>0</v>
      </c>
      <c r="L57" s="5">
        <f t="shared" si="2"/>
        <v>0</v>
      </c>
    </row>
    <row r="58" spans="1:12" ht="30" customHeight="1">
      <c r="A58" s="3" t="s">
        <v>104</v>
      </c>
      <c r="B58" s="4" t="s">
        <v>55</v>
      </c>
      <c r="C58" s="4" t="s">
        <v>19</v>
      </c>
      <c r="D58" s="4" t="s">
        <v>128</v>
      </c>
      <c r="E58" s="4" t="s">
        <v>129</v>
      </c>
      <c r="F58" s="4" t="s">
        <v>130</v>
      </c>
      <c r="G58" s="4" t="s">
        <v>17</v>
      </c>
      <c r="H58" s="4">
        <v>1</v>
      </c>
      <c r="I58" s="5"/>
      <c r="J58" s="5">
        <f t="shared" si="0"/>
        <v>0</v>
      </c>
      <c r="K58" s="5">
        <f t="shared" si="1"/>
        <v>0</v>
      </c>
      <c r="L58" s="5">
        <f t="shared" si="2"/>
        <v>0</v>
      </c>
    </row>
    <row r="59" spans="1:12" ht="30" customHeight="1">
      <c r="A59" s="3" t="s">
        <v>104</v>
      </c>
      <c r="B59" s="4" t="s">
        <v>55</v>
      </c>
      <c r="C59" s="4" t="s">
        <v>13</v>
      </c>
      <c r="D59" s="4" t="s">
        <v>131</v>
      </c>
      <c r="E59" s="4" t="s">
        <v>126</v>
      </c>
      <c r="F59" s="4" t="s">
        <v>132</v>
      </c>
      <c r="G59" s="4" t="s">
        <v>17</v>
      </c>
      <c r="H59" s="4">
        <v>54</v>
      </c>
      <c r="I59" s="5"/>
      <c r="J59" s="5">
        <f t="shared" si="0"/>
        <v>0</v>
      </c>
      <c r="K59" s="5">
        <f t="shared" si="1"/>
        <v>0</v>
      </c>
      <c r="L59" s="5">
        <f t="shared" si="2"/>
        <v>0</v>
      </c>
    </row>
    <row r="60" spans="1:12" ht="30" customHeight="1">
      <c r="A60" s="3" t="s">
        <v>104</v>
      </c>
      <c r="B60" s="4" t="s">
        <v>133</v>
      </c>
      <c r="C60" s="4" t="s">
        <v>134</v>
      </c>
      <c r="D60" s="4" t="s">
        <v>235</v>
      </c>
      <c r="E60" s="4" t="s">
        <v>135</v>
      </c>
      <c r="F60" s="4" t="s">
        <v>136</v>
      </c>
      <c r="G60" s="4" t="s">
        <v>169</v>
      </c>
      <c r="H60" s="4">
        <v>17</v>
      </c>
      <c r="I60" s="5"/>
      <c r="J60" s="5">
        <f t="shared" si="0"/>
        <v>0</v>
      </c>
      <c r="K60" s="5">
        <f t="shared" si="1"/>
        <v>0</v>
      </c>
      <c r="L60" s="5">
        <f t="shared" si="2"/>
        <v>0</v>
      </c>
    </row>
    <row r="61" spans="1:12" ht="30" customHeight="1">
      <c r="A61" s="3" t="s">
        <v>104</v>
      </c>
      <c r="B61" s="4" t="s">
        <v>34</v>
      </c>
      <c r="C61" s="4" t="s">
        <v>19</v>
      </c>
      <c r="D61" s="8" t="s">
        <v>141</v>
      </c>
      <c r="E61" s="8" t="s">
        <v>238</v>
      </c>
      <c r="F61" s="8" t="s">
        <v>36</v>
      </c>
      <c r="G61" s="4" t="s">
        <v>169</v>
      </c>
      <c r="H61" s="4">
        <v>3</v>
      </c>
      <c r="I61" s="5"/>
      <c r="J61" s="5">
        <f t="shared" si="0"/>
        <v>0</v>
      </c>
      <c r="K61" s="5">
        <f t="shared" si="1"/>
        <v>0</v>
      </c>
      <c r="L61" s="5">
        <f t="shared" si="2"/>
        <v>0</v>
      </c>
    </row>
    <row r="62" spans="1:12" ht="30" customHeight="1">
      <c r="A62" s="3" t="s">
        <v>137</v>
      </c>
      <c r="B62" s="4" t="s">
        <v>236</v>
      </c>
      <c r="C62" s="4" t="s">
        <v>13</v>
      </c>
      <c r="D62" s="8" t="s">
        <v>168</v>
      </c>
      <c r="E62" s="8" t="s">
        <v>239</v>
      </c>
      <c r="F62" s="8" t="s">
        <v>240</v>
      </c>
      <c r="G62" s="4" t="s">
        <v>169</v>
      </c>
      <c r="H62" s="4">
        <v>11</v>
      </c>
      <c r="I62" s="5"/>
      <c r="J62" s="5">
        <f t="shared" si="0"/>
        <v>0</v>
      </c>
      <c r="K62" s="5">
        <f t="shared" si="1"/>
        <v>0</v>
      </c>
      <c r="L62" s="5">
        <f t="shared" si="2"/>
        <v>0</v>
      </c>
    </row>
    <row r="63" spans="1:12" ht="30" customHeight="1">
      <c r="A63" s="3" t="s">
        <v>137</v>
      </c>
      <c r="B63" s="4" t="s">
        <v>133</v>
      </c>
      <c r="C63" s="4" t="s">
        <v>134</v>
      </c>
      <c r="D63" s="4" t="s">
        <v>237</v>
      </c>
      <c r="E63" s="4" t="s">
        <v>241</v>
      </c>
      <c r="F63" s="4" t="s">
        <v>242</v>
      </c>
      <c r="G63" s="4" t="s">
        <v>169</v>
      </c>
      <c r="H63" s="4">
        <v>16</v>
      </c>
      <c r="I63" s="5"/>
      <c r="J63" s="5">
        <f t="shared" si="0"/>
        <v>0</v>
      </c>
      <c r="K63" s="5">
        <f t="shared" si="1"/>
        <v>0</v>
      </c>
      <c r="L63" s="5">
        <f t="shared" si="2"/>
        <v>0</v>
      </c>
    </row>
    <row r="64" spans="1:12" ht="30" customHeight="1">
      <c r="A64" s="3" t="s">
        <v>137</v>
      </c>
      <c r="B64" s="3" t="s">
        <v>34</v>
      </c>
      <c r="C64" s="3" t="s">
        <v>19</v>
      </c>
      <c r="D64" s="3" t="s">
        <v>138</v>
      </c>
      <c r="E64" s="3" t="s">
        <v>139</v>
      </c>
      <c r="F64" s="3" t="s">
        <v>140</v>
      </c>
      <c r="G64" s="3" t="s">
        <v>17</v>
      </c>
      <c r="H64" s="3">
        <v>11</v>
      </c>
      <c r="I64" s="10"/>
      <c r="J64" s="5">
        <f t="shared" si="0"/>
        <v>0</v>
      </c>
      <c r="K64" s="5">
        <f t="shared" si="1"/>
        <v>0</v>
      </c>
      <c r="L64" s="5">
        <f t="shared" si="2"/>
        <v>0</v>
      </c>
    </row>
    <row r="65" spans="1:12" ht="30" customHeight="1">
      <c r="A65" s="3" t="s">
        <v>137</v>
      </c>
      <c r="B65" s="4" t="s">
        <v>12</v>
      </c>
      <c r="C65" s="4" t="s">
        <v>19</v>
      </c>
      <c r="D65" s="4" t="s">
        <v>142</v>
      </c>
      <c r="E65" s="4" t="s">
        <v>143</v>
      </c>
      <c r="F65" s="4" t="s">
        <v>68</v>
      </c>
      <c r="G65" s="4" t="s">
        <v>17</v>
      </c>
      <c r="H65" s="4">
        <v>57</v>
      </c>
      <c r="I65" s="5"/>
      <c r="J65" s="5">
        <f t="shared" si="0"/>
        <v>0</v>
      </c>
      <c r="K65" s="5">
        <f t="shared" si="1"/>
        <v>0</v>
      </c>
      <c r="L65" s="5">
        <f t="shared" si="2"/>
        <v>0</v>
      </c>
    </row>
    <row r="66" spans="1:12" ht="30" customHeight="1">
      <c r="A66" s="3" t="s">
        <v>137</v>
      </c>
      <c r="B66" s="4" t="s">
        <v>18</v>
      </c>
      <c r="C66" s="4" t="s">
        <v>23</v>
      </c>
      <c r="D66" s="4" t="s">
        <v>144</v>
      </c>
      <c r="E66" s="4" t="s">
        <v>145</v>
      </c>
      <c r="F66" s="4" t="s">
        <v>73</v>
      </c>
      <c r="G66" s="4" t="s">
        <v>17</v>
      </c>
      <c r="H66" s="4">
        <v>4</v>
      </c>
      <c r="I66" s="5"/>
      <c r="J66" s="5">
        <f t="shared" si="0"/>
        <v>0</v>
      </c>
      <c r="K66" s="5">
        <f t="shared" si="1"/>
        <v>0</v>
      </c>
      <c r="L66" s="5">
        <f t="shared" si="2"/>
        <v>0</v>
      </c>
    </row>
    <row r="67" spans="1:12" ht="30" customHeight="1">
      <c r="A67" s="3" t="s">
        <v>137</v>
      </c>
      <c r="B67" s="4" t="s">
        <v>18</v>
      </c>
      <c r="C67" s="4" t="s">
        <v>19</v>
      </c>
      <c r="D67" s="4" t="s">
        <v>146</v>
      </c>
      <c r="E67" s="4" t="s">
        <v>147</v>
      </c>
      <c r="F67" s="4" t="s">
        <v>22</v>
      </c>
      <c r="G67" s="4" t="s">
        <v>17</v>
      </c>
      <c r="H67" s="4">
        <v>9</v>
      </c>
      <c r="I67" s="5"/>
      <c r="J67" s="5">
        <f t="shared" si="0"/>
        <v>0</v>
      </c>
      <c r="K67" s="5">
        <f t="shared" si="1"/>
        <v>0</v>
      </c>
      <c r="L67" s="5">
        <f t="shared" si="2"/>
        <v>0</v>
      </c>
    </row>
    <row r="68" spans="1:12" ht="30" customHeight="1">
      <c r="A68" s="3" t="s">
        <v>137</v>
      </c>
      <c r="B68" s="4" t="s">
        <v>18</v>
      </c>
      <c r="C68" s="4" t="s">
        <v>13</v>
      </c>
      <c r="D68" s="4" t="s">
        <v>208</v>
      </c>
      <c r="E68" s="4" t="s">
        <v>219</v>
      </c>
      <c r="F68" s="4" t="s">
        <v>220</v>
      </c>
      <c r="G68" s="4" t="s">
        <v>17</v>
      </c>
      <c r="H68" s="4">
        <v>3</v>
      </c>
      <c r="I68" s="5"/>
      <c r="J68" s="5">
        <f t="shared" si="0"/>
        <v>0</v>
      </c>
      <c r="K68" s="5">
        <f t="shared" si="1"/>
        <v>0</v>
      </c>
      <c r="L68" s="5">
        <f t="shared" si="2"/>
        <v>0</v>
      </c>
    </row>
    <row r="69" spans="1:12" ht="30" customHeight="1">
      <c r="A69" s="3" t="s">
        <v>137</v>
      </c>
      <c r="B69" s="4" t="s">
        <v>18</v>
      </c>
      <c r="C69" s="4" t="s">
        <v>13</v>
      </c>
      <c r="D69" s="4" t="s">
        <v>148</v>
      </c>
      <c r="E69" s="4" t="s">
        <v>149</v>
      </c>
      <c r="F69" s="4" t="s">
        <v>29</v>
      </c>
      <c r="G69" s="4" t="s">
        <v>17</v>
      </c>
      <c r="H69" s="4">
        <v>70</v>
      </c>
      <c r="I69" s="5"/>
      <c r="J69" s="5">
        <f t="shared" si="0"/>
        <v>0</v>
      </c>
      <c r="K69" s="5">
        <f t="shared" si="1"/>
        <v>0</v>
      </c>
      <c r="L69" s="5">
        <f t="shared" si="2"/>
        <v>0</v>
      </c>
    </row>
    <row r="70" spans="1:12" ht="30" customHeight="1">
      <c r="A70" s="3" t="s">
        <v>137</v>
      </c>
      <c r="B70" s="4" t="s">
        <v>37</v>
      </c>
      <c r="C70" s="4" t="s">
        <v>19</v>
      </c>
      <c r="D70" s="4" t="s">
        <v>150</v>
      </c>
      <c r="E70" s="4" t="s">
        <v>151</v>
      </c>
      <c r="F70" s="4" t="s">
        <v>87</v>
      </c>
      <c r="G70" s="4" t="s">
        <v>17</v>
      </c>
      <c r="H70" s="4">
        <v>9</v>
      </c>
      <c r="I70" s="5"/>
      <c r="J70" s="5">
        <f t="shared" si="0"/>
        <v>0</v>
      </c>
      <c r="K70" s="5">
        <f t="shared" si="1"/>
        <v>0</v>
      </c>
      <c r="L70" s="5">
        <f t="shared" si="2"/>
        <v>0</v>
      </c>
    </row>
    <row r="71" spans="1:12" ht="30" customHeight="1">
      <c r="A71" s="3" t="s">
        <v>137</v>
      </c>
      <c r="B71" s="4" t="s">
        <v>37</v>
      </c>
      <c r="C71" s="4" t="s">
        <v>23</v>
      </c>
      <c r="D71" s="4" t="s">
        <v>144</v>
      </c>
      <c r="E71" s="4" t="s">
        <v>152</v>
      </c>
      <c r="F71" s="4" t="s">
        <v>153</v>
      </c>
      <c r="G71" s="4" t="s">
        <v>17</v>
      </c>
      <c r="H71" s="4">
        <v>4</v>
      </c>
      <c r="I71" s="5"/>
      <c r="J71" s="5">
        <f t="shared" si="0"/>
        <v>0</v>
      </c>
      <c r="K71" s="5">
        <f t="shared" si="1"/>
        <v>0</v>
      </c>
      <c r="L71" s="5">
        <f t="shared" si="2"/>
        <v>0</v>
      </c>
    </row>
    <row r="72" spans="1:12" ht="30" customHeight="1">
      <c r="A72" s="3" t="s">
        <v>137</v>
      </c>
      <c r="B72" s="4" t="s">
        <v>37</v>
      </c>
      <c r="C72" s="4" t="s">
        <v>13</v>
      </c>
      <c r="D72" s="4" t="s">
        <v>155</v>
      </c>
      <c r="E72" s="4" t="s">
        <v>154</v>
      </c>
      <c r="F72" s="4" t="s">
        <v>50</v>
      </c>
      <c r="G72" s="4" t="s">
        <v>17</v>
      </c>
      <c r="H72" s="4">
        <v>73</v>
      </c>
      <c r="I72" s="5"/>
      <c r="J72" s="5">
        <f t="shared" si="0"/>
        <v>0</v>
      </c>
      <c r="K72" s="5">
        <f t="shared" si="1"/>
        <v>0</v>
      </c>
      <c r="L72" s="5">
        <f t="shared" si="2"/>
        <v>0</v>
      </c>
    </row>
    <row r="73" spans="1:12" ht="30" customHeight="1">
      <c r="A73" s="3" t="s">
        <v>137</v>
      </c>
      <c r="B73" s="4" t="s">
        <v>51</v>
      </c>
      <c r="C73" s="4" t="s">
        <v>13</v>
      </c>
      <c r="D73" s="4" t="s">
        <v>156</v>
      </c>
      <c r="E73" s="4" t="s">
        <v>157</v>
      </c>
      <c r="F73" s="4" t="s">
        <v>93</v>
      </c>
      <c r="G73" s="4" t="s">
        <v>17</v>
      </c>
      <c r="H73" s="4">
        <v>29</v>
      </c>
      <c r="I73" s="5"/>
      <c r="J73" s="5">
        <f t="shared" ref="J73:J94" si="3">I73*H73</f>
        <v>0</v>
      </c>
      <c r="K73" s="5">
        <f t="shared" ref="K73:K94" si="4">J73*0.05</f>
        <v>0</v>
      </c>
      <c r="L73" s="5">
        <f t="shared" ref="L73:L94" si="5">K73+J73</f>
        <v>0</v>
      </c>
    </row>
    <row r="74" spans="1:12" ht="30" customHeight="1">
      <c r="A74" s="3" t="s">
        <v>137</v>
      </c>
      <c r="B74" s="4" t="s">
        <v>55</v>
      </c>
      <c r="C74" s="4" t="s">
        <v>19</v>
      </c>
      <c r="D74" s="4" t="s">
        <v>158</v>
      </c>
      <c r="E74" s="4" t="s">
        <v>159</v>
      </c>
      <c r="F74" s="4" t="s">
        <v>160</v>
      </c>
      <c r="G74" s="4" t="s">
        <v>17</v>
      </c>
      <c r="H74" s="4">
        <v>9</v>
      </c>
      <c r="I74" s="5"/>
      <c r="J74" s="5">
        <f t="shared" si="3"/>
        <v>0</v>
      </c>
      <c r="K74" s="5">
        <f t="shared" si="4"/>
        <v>0</v>
      </c>
      <c r="L74" s="5">
        <f t="shared" si="5"/>
        <v>0</v>
      </c>
    </row>
    <row r="75" spans="1:12" ht="30" customHeight="1">
      <c r="A75" s="3" t="s">
        <v>137</v>
      </c>
      <c r="B75" s="4" t="s">
        <v>55</v>
      </c>
      <c r="C75" s="4" t="s">
        <v>23</v>
      </c>
      <c r="D75" s="4" t="s">
        <v>144</v>
      </c>
      <c r="E75" s="4" t="s">
        <v>161</v>
      </c>
      <c r="F75" s="4" t="s">
        <v>162</v>
      </c>
      <c r="G75" s="4" t="s">
        <v>17</v>
      </c>
      <c r="H75" s="4">
        <v>4</v>
      </c>
      <c r="I75" s="5"/>
      <c r="J75" s="5">
        <f t="shared" si="3"/>
        <v>0</v>
      </c>
      <c r="K75" s="5">
        <f t="shared" si="4"/>
        <v>0</v>
      </c>
      <c r="L75" s="5">
        <f t="shared" si="5"/>
        <v>0</v>
      </c>
    </row>
    <row r="76" spans="1:12" ht="30" customHeight="1">
      <c r="A76" s="3" t="s">
        <v>137</v>
      </c>
      <c r="B76" s="4" t="s">
        <v>55</v>
      </c>
      <c r="C76" s="4" t="s">
        <v>13</v>
      </c>
      <c r="D76" s="4" t="s">
        <v>163</v>
      </c>
      <c r="E76" s="4" t="s">
        <v>164</v>
      </c>
      <c r="F76" s="4" t="s">
        <v>165</v>
      </c>
      <c r="G76" s="4" t="s">
        <v>17</v>
      </c>
      <c r="H76" s="4">
        <v>45</v>
      </c>
      <c r="I76" s="5"/>
      <c r="J76" s="5">
        <f t="shared" si="3"/>
        <v>0</v>
      </c>
      <c r="K76" s="5">
        <f t="shared" si="4"/>
        <v>0</v>
      </c>
      <c r="L76" s="5">
        <f t="shared" si="5"/>
        <v>0</v>
      </c>
    </row>
    <row r="77" spans="1:12" ht="30" customHeight="1">
      <c r="A77" s="3" t="s">
        <v>137</v>
      </c>
      <c r="B77" s="4" t="s">
        <v>55</v>
      </c>
      <c r="C77" s="4" t="s">
        <v>13</v>
      </c>
      <c r="D77" s="4" t="s">
        <v>166</v>
      </c>
      <c r="E77" s="4" t="s">
        <v>164</v>
      </c>
      <c r="F77" s="4" t="s">
        <v>167</v>
      </c>
      <c r="G77" s="4" t="s">
        <v>17</v>
      </c>
      <c r="H77" s="4">
        <v>38</v>
      </c>
      <c r="I77" s="5"/>
      <c r="J77" s="5">
        <f t="shared" si="3"/>
        <v>0</v>
      </c>
      <c r="K77" s="5">
        <f t="shared" si="4"/>
        <v>0</v>
      </c>
      <c r="L77" s="5">
        <f t="shared" si="5"/>
        <v>0</v>
      </c>
    </row>
    <row r="78" spans="1:12" ht="30" customHeight="1">
      <c r="A78" s="4" t="s">
        <v>11</v>
      </c>
      <c r="B78" s="4" t="s">
        <v>18</v>
      </c>
      <c r="C78" s="4" t="s">
        <v>13</v>
      </c>
      <c r="D78" s="4" t="s">
        <v>170</v>
      </c>
      <c r="E78" s="4" t="s">
        <v>171</v>
      </c>
      <c r="F78" s="4" t="s">
        <v>172</v>
      </c>
      <c r="G78" s="4" t="s">
        <v>173</v>
      </c>
      <c r="H78" s="4">
        <v>2</v>
      </c>
      <c r="I78" s="10"/>
      <c r="J78" s="5">
        <f t="shared" si="3"/>
        <v>0</v>
      </c>
      <c r="K78" s="5">
        <f t="shared" si="4"/>
        <v>0</v>
      </c>
      <c r="L78" s="5">
        <f t="shared" si="5"/>
        <v>0</v>
      </c>
    </row>
    <row r="79" spans="1:12" ht="30" customHeight="1">
      <c r="A79" s="4" t="s">
        <v>11</v>
      </c>
      <c r="B79" s="4" t="s">
        <v>37</v>
      </c>
      <c r="C79" s="4" t="s">
        <v>13</v>
      </c>
      <c r="D79" s="4" t="s">
        <v>174</v>
      </c>
      <c r="E79" s="4" t="s">
        <v>175</v>
      </c>
      <c r="F79" s="4" t="s">
        <v>50</v>
      </c>
      <c r="G79" s="4" t="s">
        <v>173</v>
      </c>
      <c r="H79" s="4">
        <v>1</v>
      </c>
      <c r="I79" s="10"/>
      <c r="J79" s="5">
        <f t="shared" si="3"/>
        <v>0</v>
      </c>
      <c r="K79" s="5">
        <f t="shared" si="4"/>
        <v>0</v>
      </c>
      <c r="L79" s="5">
        <f t="shared" si="5"/>
        <v>0</v>
      </c>
    </row>
    <row r="80" spans="1:12" ht="30" customHeight="1">
      <c r="A80" s="4" t="s">
        <v>11</v>
      </c>
      <c r="B80" s="4" t="s">
        <v>37</v>
      </c>
      <c r="C80" s="4" t="s">
        <v>13</v>
      </c>
      <c r="D80" s="4" t="s">
        <v>46</v>
      </c>
      <c r="E80" s="4" t="s">
        <v>175</v>
      </c>
      <c r="F80" s="4" t="s">
        <v>222</v>
      </c>
      <c r="G80" s="4" t="s">
        <v>173</v>
      </c>
      <c r="H80" s="4">
        <v>1</v>
      </c>
      <c r="I80" s="10"/>
      <c r="J80" s="5">
        <f t="shared" si="3"/>
        <v>0</v>
      </c>
      <c r="K80" s="5">
        <f t="shared" si="4"/>
        <v>0</v>
      </c>
      <c r="L80" s="5">
        <f t="shared" si="5"/>
        <v>0</v>
      </c>
    </row>
    <row r="81" spans="1:12" ht="30" customHeight="1">
      <c r="A81" s="4" t="s">
        <v>11</v>
      </c>
      <c r="B81" s="4" t="s">
        <v>55</v>
      </c>
      <c r="C81" s="4" t="s">
        <v>13</v>
      </c>
      <c r="D81" s="4" t="s">
        <v>223</v>
      </c>
      <c r="E81" s="4" t="s">
        <v>177</v>
      </c>
      <c r="F81" s="4" t="s">
        <v>194</v>
      </c>
      <c r="G81" s="4" t="s">
        <v>173</v>
      </c>
      <c r="H81" s="4">
        <v>1</v>
      </c>
      <c r="I81" s="10"/>
      <c r="J81" s="5">
        <f t="shared" si="3"/>
        <v>0</v>
      </c>
      <c r="K81" s="5">
        <f t="shared" si="4"/>
        <v>0</v>
      </c>
      <c r="L81" s="5">
        <f t="shared" si="5"/>
        <v>0</v>
      </c>
    </row>
    <row r="82" spans="1:12" ht="30" customHeight="1">
      <c r="A82" s="4" t="s">
        <v>11</v>
      </c>
      <c r="B82" s="4" t="s">
        <v>55</v>
      </c>
      <c r="C82" s="4" t="s">
        <v>13</v>
      </c>
      <c r="D82" s="4" t="s">
        <v>176</v>
      </c>
      <c r="E82" s="4" t="s">
        <v>177</v>
      </c>
      <c r="F82" s="4" t="s">
        <v>178</v>
      </c>
      <c r="G82" s="4" t="s">
        <v>173</v>
      </c>
      <c r="H82" s="4">
        <v>1</v>
      </c>
      <c r="I82" s="10"/>
      <c r="J82" s="5">
        <f t="shared" si="3"/>
        <v>0</v>
      </c>
      <c r="K82" s="5">
        <f t="shared" si="4"/>
        <v>0</v>
      </c>
      <c r="L82" s="5">
        <f t="shared" si="5"/>
        <v>0</v>
      </c>
    </row>
    <row r="83" spans="1:12" ht="30" customHeight="1">
      <c r="A83" s="4" t="s">
        <v>65</v>
      </c>
      <c r="B83" s="4" t="s">
        <v>18</v>
      </c>
      <c r="C83" s="4" t="s">
        <v>13</v>
      </c>
      <c r="D83" s="4" t="s">
        <v>179</v>
      </c>
      <c r="E83" s="4" t="s">
        <v>180</v>
      </c>
      <c r="F83" s="4" t="s">
        <v>181</v>
      </c>
      <c r="G83" s="4" t="s">
        <v>173</v>
      </c>
      <c r="H83" s="4">
        <v>1</v>
      </c>
      <c r="I83" s="10"/>
      <c r="J83" s="5">
        <f t="shared" si="3"/>
        <v>0</v>
      </c>
      <c r="K83" s="5">
        <f t="shared" si="4"/>
        <v>0</v>
      </c>
      <c r="L83" s="5">
        <f t="shared" si="5"/>
        <v>0</v>
      </c>
    </row>
    <row r="84" spans="1:12" ht="30" customHeight="1">
      <c r="A84" s="4" t="s">
        <v>65</v>
      </c>
      <c r="B84" s="4" t="s">
        <v>37</v>
      </c>
      <c r="C84" s="4" t="s">
        <v>13</v>
      </c>
      <c r="D84" s="4" t="s">
        <v>182</v>
      </c>
      <c r="E84" s="4" t="s">
        <v>183</v>
      </c>
      <c r="F84" s="4" t="s">
        <v>184</v>
      </c>
      <c r="G84" s="4" t="s">
        <v>173</v>
      </c>
      <c r="H84" s="4">
        <v>1</v>
      </c>
      <c r="I84" s="10"/>
      <c r="J84" s="5">
        <f t="shared" si="3"/>
        <v>0</v>
      </c>
      <c r="K84" s="5">
        <f t="shared" si="4"/>
        <v>0</v>
      </c>
      <c r="L84" s="5">
        <f t="shared" si="5"/>
        <v>0</v>
      </c>
    </row>
    <row r="85" spans="1:12" ht="30" customHeight="1">
      <c r="A85" s="4" t="s">
        <v>65</v>
      </c>
      <c r="B85" s="4" t="s">
        <v>55</v>
      </c>
      <c r="C85" s="4" t="s">
        <v>13</v>
      </c>
      <c r="D85" s="4" t="s">
        <v>101</v>
      </c>
      <c r="E85" s="4" t="s">
        <v>185</v>
      </c>
      <c r="F85" s="4" t="s">
        <v>186</v>
      </c>
      <c r="G85" s="4" t="s">
        <v>173</v>
      </c>
      <c r="H85" s="4">
        <v>1</v>
      </c>
      <c r="I85" s="10"/>
      <c r="J85" s="5">
        <f t="shared" si="3"/>
        <v>0</v>
      </c>
      <c r="K85" s="5">
        <f t="shared" si="4"/>
        <v>0</v>
      </c>
      <c r="L85" s="5">
        <f t="shared" si="5"/>
        <v>0</v>
      </c>
    </row>
    <row r="86" spans="1:12" ht="30" customHeight="1">
      <c r="A86" s="4" t="s">
        <v>104</v>
      </c>
      <c r="B86" s="4" t="s">
        <v>18</v>
      </c>
      <c r="C86" s="4" t="s">
        <v>13</v>
      </c>
      <c r="D86" s="4" t="s">
        <v>187</v>
      </c>
      <c r="E86" s="4" t="s">
        <v>188</v>
      </c>
      <c r="F86" s="15" t="s">
        <v>189</v>
      </c>
      <c r="G86" s="4" t="s">
        <v>173</v>
      </c>
      <c r="H86" s="4">
        <v>3</v>
      </c>
      <c r="I86" s="10"/>
      <c r="J86" s="5">
        <f t="shared" si="3"/>
        <v>0</v>
      </c>
      <c r="K86" s="5">
        <f t="shared" si="4"/>
        <v>0</v>
      </c>
      <c r="L86" s="5">
        <f t="shared" si="5"/>
        <v>0</v>
      </c>
    </row>
    <row r="87" spans="1:12" ht="30" customHeight="1">
      <c r="A87" s="4" t="s">
        <v>104</v>
      </c>
      <c r="B87" s="4" t="s">
        <v>37</v>
      </c>
      <c r="C87" s="4" t="s">
        <v>13</v>
      </c>
      <c r="D87" s="4" t="s">
        <v>190</v>
      </c>
      <c r="E87" s="4" t="s">
        <v>191</v>
      </c>
      <c r="F87" s="4" t="s">
        <v>192</v>
      </c>
      <c r="G87" s="4" t="s">
        <v>173</v>
      </c>
      <c r="H87" s="4">
        <v>3</v>
      </c>
      <c r="I87" s="10"/>
      <c r="J87" s="5">
        <f t="shared" si="3"/>
        <v>0</v>
      </c>
      <c r="K87" s="5">
        <f t="shared" si="4"/>
        <v>0</v>
      </c>
      <c r="L87" s="5">
        <f t="shared" si="5"/>
        <v>0</v>
      </c>
    </row>
    <row r="88" spans="1:12" ht="30" customHeight="1">
      <c r="A88" s="4" t="s">
        <v>104</v>
      </c>
      <c r="B88" s="4" t="s">
        <v>37</v>
      </c>
      <c r="C88" s="4" t="s">
        <v>23</v>
      </c>
      <c r="D88" s="4" t="s">
        <v>224</v>
      </c>
      <c r="E88" s="4" t="s">
        <v>225</v>
      </c>
      <c r="F88" s="4" t="s">
        <v>32</v>
      </c>
      <c r="G88" s="4" t="s">
        <v>173</v>
      </c>
      <c r="H88" s="4">
        <v>1</v>
      </c>
      <c r="I88" s="10"/>
      <c r="J88" s="5">
        <f t="shared" si="3"/>
        <v>0</v>
      </c>
      <c r="K88" s="5">
        <f t="shared" si="4"/>
        <v>0</v>
      </c>
      <c r="L88" s="5">
        <f t="shared" si="5"/>
        <v>0</v>
      </c>
    </row>
    <row r="89" spans="1:12" ht="30" customHeight="1">
      <c r="A89" s="4" t="s">
        <v>104</v>
      </c>
      <c r="B89" s="4" t="s">
        <v>37</v>
      </c>
      <c r="C89" s="4" t="s">
        <v>23</v>
      </c>
      <c r="D89" s="4" t="s">
        <v>226</v>
      </c>
      <c r="E89" s="4" t="s">
        <v>227</v>
      </c>
      <c r="F89" s="4" t="s">
        <v>228</v>
      </c>
      <c r="G89" s="4" t="s">
        <v>173</v>
      </c>
      <c r="H89" s="4">
        <v>1</v>
      </c>
      <c r="I89" s="10"/>
      <c r="J89" s="5">
        <f t="shared" si="3"/>
        <v>0</v>
      </c>
      <c r="K89" s="5">
        <f t="shared" si="4"/>
        <v>0</v>
      </c>
      <c r="L89" s="5">
        <f t="shared" si="5"/>
        <v>0</v>
      </c>
    </row>
    <row r="90" spans="1:12" ht="30" customHeight="1">
      <c r="A90" s="4" t="s">
        <v>104</v>
      </c>
      <c r="B90" s="4" t="s">
        <v>55</v>
      </c>
      <c r="C90" s="4" t="s">
        <v>23</v>
      </c>
      <c r="D90" s="4" t="s">
        <v>207</v>
      </c>
      <c r="E90" s="4" t="s">
        <v>227</v>
      </c>
      <c r="F90" s="4" t="s">
        <v>97</v>
      </c>
      <c r="G90" s="4" t="s">
        <v>173</v>
      </c>
      <c r="H90" s="4">
        <v>1</v>
      </c>
      <c r="I90" s="10"/>
      <c r="J90" s="5">
        <f t="shared" si="3"/>
        <v>0</v>
      </c>
      <c r="K90" s="5">
        <f t="shared" si="4"/>
        <v>0</v>
      </c>
      <c r="L90" s="5">
        <f t="shared" si="5"/>
        <v>0</v>
      </c>
    </row>
    <row r="91" spans="1:12" ht="30" customHeight="1">
      <c r="A91" s="4" t="s">
        <v>104</v>
      </c>
      <c r="B91" s="4" t="s">
        <v>55</v>
      </c>
      <c r="C91" s="4" t="s">
        <v>13</v>
      </c>
      <c r="D91" s="4" t="s">
        <v>131</v>
      </c>
      <c r="E91" s="4" t="s">
        <v>193</v>
      </c>
      <c r="F91" s="4" t="s">
        <v>195</v>
      </c>
      <c r="G91" s="4" t="s">
        <v>173</v>
      </c>
      <c r="H91" s="4">
        <v>3</v>
      </c>
      <c r="I91" s="10"/>
      <c r="J91" s="5">
        <f t="shared" si="3"/>
        <v>0</v>
      </c>
      <c r="K91" s="5">
        <f t="shared" si="4"/>
        <v>0</v>
      </c>
      <c r="L91" s="5">
        <f t="shared" si="5"/>
        <v>0</v>
      </c>
    </row>
    <row r="92" spans="1:12" ht="30" customHeight="1">
      <c r="A92" s="4" t="s">
        <v>137</v>
      </c>
      <c r="B92" s="4" t="s">
        <v>18</v>
      </c>
      <c r="C92" s="4" t="s">
        <v>13</v>
      </c>
      <c r="D92" s="4" t="s">
        <v>148</v>
      </c>
      <c r="E92" s="4" t="s">
        <v>196</v>
      </c>
      <c r="F92" s="4" t="s">
        <v>197</v>
      </c>
      <c r="G92" s="4" t="s">
        <v>173</v>
      </c>
      <c r="H92" s="4">
        <v>4</v>
      </c>
      <c r="I92" s="10"/>
      <c r="J92" s="5">
        <f t="shared" si="3"/>
        <v>0</v>
      </c>
      <c r="K92" s="5">
        <f t="shared" si="4"/>
        <v>0</v>
      </c>
      <c r="L92" s="5">
        <f t="shared" si="5"/>
        <v>0</v>
      </c>
    </row>
    <row r="93" spans="1:12" ht="30" customHeight="1">
      <c r="A93" s="4" t="s">
        <v>137</v>
      </c>
      <c r="B93" s="4" t="s">
        <v>37</v>
      </c>
      <c r="C93" s="4" t="s">
        <v>13</v>
      </c>
      <c r="D93" s="4" t="s">
        <v>198</v>
      </c>
      <c r="E93" s="4" t="s">
        <v>199</v>
      </c>
      <c r="F93" s="4" t="s">
        <v>50</v>
      </c>
      <c r="G93" s="4" t="s">
        <v>173</v>
      </c>
      <c r="H93" s="4">
        <v>4</v>
      </c>
      <c r="I93" s="10"/>
      <c r="J93" s="5">
        <f t="shared" si="3"/>
        <v>0</v>
      </c>
      <c r="K93" s="5">
        <f t="shared" si="4"/>
        <v>0</v>
      </c>
      <c r="L93" s="5">
        <f t="shared" si="5"/>
        <v>0</v>
      </c>
    </row>
    <row r="94" spans="1:12" ht="30" customHeight="1">
      <c r="A94" s="4" t="s">
        <v>137</v>
      </c>
      <c r="B94" s="4" t="s">
        <v>55</v>
      </c>
      <c r="C94" s="4" t="s">
        <v>13</v>
      </c>
      <c r="D94" s="4" t="s">
        <v>166</v>
      </c>
      <c r="E94" s="4" t="s">
        <v>200</v>
      </c>
      <c r="F94" s="4" t="s">
        <v>221</v>
      </c>
      <c r="G94" s="4" t="s">
        <v>173</v>
      </c>
      <c r="H94" s="4">
        <v>4</v>
      </c>
      <c r="I94" s="10"/>
      <c r="J94" s="5">
        <f t="shared" si="3"/>
        <v>0</v>
      </c>
      <c r="K94" s="5">
        <f t="shared" si="4"/>
        <v>0</v>
      </c>
      <c r="L94" s="5">
        <f t="shared" si="5"/>
        <v>0</v>
      </c>
    </row>
    <row r="95" spans="1:12" ht="27" customHeight="1" thickBot="1">
      <c r="A95" s="16"/>
      <c r="B95" s="16"/>
      <c r="C95" s="16"/>
      <c r="D95" s="16"/>
      <c r="E95" s="16"/>
      <c r="F95" s="16"/>
      <c r="G95" s="16"/>
      <c r="H95" s="16"/>
      <c r="I95" s="16"/>
      <c r="J95" s="17">
        <f t="shared" ref="J95:K95" si="6">SUM(J8:J94)</f>
        <v>0</v>
      </c>
      <c r="K95" s="17">
        <f t="shared" si="6"/>
        <v>0</v>
      </c>
      <c r="L95" s="17">
        <f>SUM(L8:L94)</f>
        <v>0</v>
      </c>
    </row>
    <row r="96" spans="1:12" ht="15" thickTop="1"/>
    <row r="97" spans="1:6">
      <c r="A97" s="14"/>
      <c r="B97" s="14"/>
    </row>
    <row r="99" spans="1:6">
      <c r="F99" t="s">
        <v>246</v>
      </c>
    </row>
    <row r="100" spans="1:6">
      <c r="E100" t="s">
        <v>248</v>
      </c>
      <c r="F100" t="s">
        <v>247</v>
      </c>
    </row>
    <row r="1048535" spans="12:12">
      <c r="L1048535">
        <v>0</v>
      </c>
    </row>
  </sheetData>
  <autoFilter ref="A7:L95" xr:uid="{E1964542-2DB9-4072-B522-EF46A909ABF2}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Matičević</dc:creator>
  <cp:lastModifiedBy>Korisnik</cp:lastModifiedBy>
  <dcterms:created xsi:type="dcterms:W3CDTF">2025-06-30T08:45:55Z</dcterms:created>
  <dcterms:modified xsi:type="dcterms:W3CDTF">2026-07-13T06:46:20Z</dcterms:modified>
</cp:coreProperties>
</file>